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25" windowHeight="9270" activeTab="0"/>
  </bookViews>
  <sheets>
    <sheet name="форма 2_за 2021" sheetId="1" r:id="rId1"/>
    <sheet name="доп к ф7_за 2021" sheetId="2" r:id="rId2"/>
  </sheets>
  <definedNames>
    <definedName name="_xlnm.Print_Area" localSheetId="1">'доп к ф7_за 2021'!$A$1:$H$50</definedName>
    <definedName name="_xlnm.Print_Area" localSheetId="0">'форма 2_за 2021'!$A$1:$I$90</definedName>
  </definedNames>
  <calcPr fullCalcOnLoad="1"/>
</workbook>
</file>

<file path=xl/sharedStrings.xml><?xml version="1.0" encoding="utf-8"?>
<sst xmlns="http://schemas.openxmlformats.org/spreadsheetml/2006/main" count="216" uniqueCount="157">
  <si>
    <t>всего</t>
  </si>
  <si>
    <t>В том числе:</t>
  </si>
  <si>
    <t xml:space="preserve">Женщин </t>
  </si>
  <si>
    <t>Членов всех комиссий профкома</t>
  </si>
  <si>
    <t>Председателей профбюро</t>
  </si>
  <si>
    <t>Профгрупоргов</t>
  </si>
  <si>
    <t>Наименование показателей</t>
  </si>
  <si>
    <t>Председатели профбюро</t>
  </si>
  <si>
    <t>Всего работающих</t>
  </si>
  <si>
    <t>членов профсоюза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</si>
  <si>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</si>
  <si>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</si>
  <si>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</si>
  <si>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</si>
  <si>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</si>
  <si>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</si>
  <si>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</si>
  <si>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</si>
  <si>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</si>
  <si>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</si>
  <si>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</si>
  <si>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2.1.</t>
  </si>
  <si>
    <t>Врачи</t>
  </si>
  <si>
    <t>В т.ч., руководители учреждений и органов здравоохранения</t>
  </si>
  <si>
    <t>2.2.</t>
  </si>
  <si>
    <t>2.3.</t>
  </si>
  <si>
    <t>Средний медицинский персонал</t>
  </si>
  <si>
    <t>2.4.</t>
  </si>
  <si>
    <t>Научные работники</t>
  </si>
  <si>
    <t>2.5.</t>
  </si>
  <si>
    <t>Педагогический персонал высших учебных заведений</t>
  </si>
  <si>
    <t>2.6.</t>
  </si>
  <si>
    <t>Педагогический персонал средних учебных заведений</t>
  </si>
  <si>
    <t>2.7.</t>
  </si>
  <si>
    <t>в том числе:</t>
  </si>
  <si>
    <t>%</t>
  </si>
  <si>
    <t>1.1.1.</t>
  </si>
  <si>
    <t>1.1.2.</t>
  </si>
  <si>
    <t>1.1.3.</t>
  </si>
  <si>
    <t>1.12.</t>
  </si>
  <si>
    <t>2.1.1.</t>
  </si>
  <si>
    <t>С Т А Т И С Т И Ч Е С К И Й     О Т Ч Е Т</t>
  </si>
  <si>
    <t xml:space="preserve">Наименование организации </t>
  </si>
  <si>
    <t>Телефон</t>
  </si>
  <si>
    <t>1. Общие сведения</t>
  </si>
  <si>
    <t>2. Профсоюзное членство</t>
  </si>
  <si>
    <t xml:space="preserve">Наименование показателей
</t>
  </si>
  <si>
    <t>Молодежи                        до 35 лет</t>
  </si>
  <si>
    <t>№№ п/п</t>
  </si>
  <si>
    <t>Из них членов Профсоюза</t>
  </si>
  <si>
    <t xml:space="preserve">Исключено из профсоюза </t>
  </si>
  <si>
    <t xml:space="preserve">Вышли из профсоюза по собственному желанию </t>
  </si>
  <si>
    <t>3. Профсоюзные кадры и актив</t>
  </si>
  <si>
    <t>Членов профкома (без председателя)</t>
  </si>
  <si>
    <t xml:space="preserve">Председатель первичной организации Профсоюза  </t>
  </si>
  <si>
    <t xml:space="preserve">      </t>
  </si>
  <si>
    <t xml:space="preserve">          </t>
  </si>
  <si>
    <t>Дата заполнения</t>
  </si>
  <si>
    <t>Сколько первичных организаций Профсоюза прекратило деятельность в отчетном году (реорганизация, прекращение деятельности учреждения здравоохранения в качестве юридического лица).</t>
  </si>
  <si>
    <t>Количество первичных профорганизаций альтернативных профсоюзов, созданных в организациях здравоохранения региона.</t>
  </si>
  <si>
    <t>3.1. Сколько первичных организаций Профсоюза находятся на профсоюзном обслуживании в территориальном объединении организаций профсоюзов.</t>
  </si>
  <si>
    <t>всего работающих</t>
  </si>
  <si>
    <t>Показатели</t>
  </si>
  <si>
    <t>заполняются выделенные цветом строки</t>
  </si>
  <si>
    <t>Ф.И.О. председателя</t>
  </si>
  <si>
    <t>(фамилия, инициалы)</t>
  </si>
  <si>
    <t>первичной профсоюзной организации</t>
  </si>
  <si>
    <t>ПРОФЕССИОНАЛЬНЫЙ СОЮЗ РАБОТНИКОВ ЗДРАВООХРАНЕНИЯ РОССИЙСКОЙ ФЕДЕРАЦИИ</t>
  </si>
  <si>
    <t>Первичная профсоюзная организация</t>
  </si>
  <si>
    <t>Всего студентов учебных заведений</t>
  </si>
  <si>
    <t>Всего работающих и студентов</t>
  </si>
  <si>
    <t xml:space="preserve">Процент охвата профсоюзным членством работающих и студентов </t>
  </si>
  <si>
    <t xml:space="preserve">Членов Профсоюза - неработающих пенсионеров </t>
  </si>
  <si>
    <t>Членов Профсоюза - временно не работающих</t>
  </si>
  <si>
    <r>
      <rPr>
        <i/>
        <sz val="11"/>
        <rFont val="Times New Roman"/>
        <family val="1"/>
      </rPr>
      <t>уволено членов Профсоюза</t>
    </r>
    <r>
      <rPr>
        <sz val="12"/>
        <rFont val="Times New Roman"/>
        <family val="1"/>
      </rPr>
      <t xml:space="preserve"> </t>
    </r>
  </si>
  <si>
    <t>в том числе, освобожденных (штатных) членов профкома (кроме председателя)</t>
  </si>
  <si>
    <t>3.1.</t>
  </si>
  <si>
    <t xml:space="preserve">Членов ревизионной комиссии первичной профсоюзной организации </t>
  </si>
  <si>
    <t>4.1.</t>
  </si>
  <si>
    <t>в том числе, освобожденных (штатных) работников</t>
  </si>
  <si>
    <t>5.1.</t>
  </si>
  <si>
    <t>в том числе, освобожденных (штатных) председателей профбюро</t>
  </si>
  <si>
    <t>Членов профбюро (кроме председателей)</t>
  </si>
  <si>
    <t>6.1.</t>
  </si>
  <si>
    <t>Председатель первичной профсоюзной организации</t>
  </si>
  <si>
    <t>4. Сведения об организации подготовки, повышения квалификации и переподготовки профсоюзных кадров и актива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</si>
  <si>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</si>
  <si>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</si>
  <si>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профессиональную переподготовку по дополнительным профессиональным программам объемом свыше 250 часов</t>
  </si>
  <si>
    <t>всего обучено</t>
  </si>
  <si>
    <t>в том числе прошли обучение:</t>
  </si>
  <si>
    <r>
      <t xml:space="preserve">Адрес </t>
    </r>
    <r>
      <rPr>
        <sz val="12"/>
        <rFont val="Times New Roman"/>
        <family val="1"/>
      </rPr>
      <t>(с указанием индекса)</t>
    </r>
  </si>
  <si>
    <t>Профсоюзный актив на общественных началах</t>
  </si>
  <si>
    <t>председатель ревизионной комиссии первичной профсоюзной организации</t>
  </si>
  <si>
    <t>председатели комиссий профкома</t>
  </si>
  <si>
    <t>председатели профбюро</t>
  </si>
  <si>
    <t>профгрупорги</t>
  </si>
  <si>
    <t>члены профкома (кроме председателя)</t>
  </si>
  <si>
    <t>члены профбюро (кроме председателя)</t>
  </si>
  <si>
    <t>члены всех комиссий профкома</t>
  </si>
  <si>
    <t>человек.</t>
  </si>
  <si>
    <r>
      <t xml:space="preserve">Количество школ профсоюзного актива </t>
    </r>
    <r>
      <rPr>
        <sz val="12"/>
        <rFont val="Times New Roman"/>
        <family val="1"/>
      </rPr>
      <t xml:space="preserve"> </t>
    </r>
  </si>
  <si>
    <t xml:space="preserve">в них обучено </t>
  </si>
  <si>
    <t>Доля финансовых средств, израсходованных на обучение профсоюзных кадров и актива по смете расходов первичной профсоюзной организации с учетом других источников финансирования (в %) –</t>
  </si>
  <si>
    <t>(подпись)</t>
  </si>
  <si>
    <t xml:space="preserve">Первичная профсоюзная организация </t>
  </si>
  <si>
    <t>члены Профсоюза в структуре профсоюзного членства (%)</t>
  </si>
  <si>
    <t>код строки</t>
  </si>
  <si>
    <t>в учреждениях здравоохранения</t>
  </si>
  <si>
    <t>в теруправлении Роспотребнадзора по республике, краю, области;</t>
  </si>
  <si>
    <t>в санаторно-курортных организация Минздрава России, профсоюзов, других ведомств;</t>
  </si>
  <si>
    <t>в организациях аптечной службы;</t>
  </si>
  <si>
    <t>в высших учебных заведениях;</t>
  </si>
  <si>
    <t>в средних учебных заведениях;</t>
  </si>
  <si>
    <t>в Медтехнике;</t>
  </si>
  <si>
    <t>на оптических производствах и в магазинах оптики;</t>
  </si>
  <si>
    <t>в учреждениях РАМН.</t>
  </si>
  <si>
    <t>в НИИ системы Минздрава России;</t>
  </si>
  <si>
    <t>в прочих организациях системы Минздрава России;</t>
  </si>
  <si>
    <t>***</t>
  </si>
  <si>
    <t>2.2.1.</t>
  </si>
  <si>
    <t>2.2.2.</t>
  </si>
  <si>
    <t>2.7.1.</t>
  </si>
  <si>
    <t>2.7.2.</t>
  </si>
  <si>
    <t>2.7.3.</t>
  </si>
  <si>
    <t>Младший медицинский персонал (санитарки, младшие медицинские сестры по уходу за больными, сестры-хозяйки)</t>
  </si>
  <si>
    <t>Специалисты и служащие (в том числе административно-управленческий персонал)</t>
  </si>
  <si>
    <t>Рабочие</t>
  </si>
  <si>
    <t>3.2. Сколько членов Профсоюза объединяют первичные организации Профсоюза, которые находятся на профсоюзном обслуживании в территориальном объединении организаций профсоюзов.</t>
  </si>
  <si>
    <t>(подпись, фамилия и инициалы)</t>
  </si>
  <si>
    <t>КОНТРОЛЬНАЯ СУММА ПО КАТЕГОРИИ ПРОЧИЕ:</t>
  </si>
  <si>
    <r>
      <t xml:space="preserve">Профсоюзные </t>
    </r>
    <r>
      <rPr>
        <b/>
        <u val="single"/>
        <sz val="12"/>
        <rFont val="Times New Roman"/>
        <family val="1"/>
      </rPr>
      <t>освобожденные (штатные)</t>
    </r>
    <r>
      <rPr>
        <b/>
        <sz val="12"/>
        <rFont val="Times New Roman"/>
        <family val="1"/>
      </rPr>
      <t xml:space="preserve"> работники:</t>
    </r>
  </si>
  <si>
    <t>нет</t>
  </si>
  <si>
    <t xml:space="preserve">E-mail </t>
  </si>
  <si>
    <t>в т.ч.,  впервые принятых в члены Профсоюза за год</t>
  </si>
  <si>
    <t xml:space="preserve">в т.ч., впервые принятых в члены Профсоюза </t>
  </si>
  <si>
    <t>освобожденный (штатный) председатель первичной профсоюзной организации</t>
  </si>
  <si>
    <t xml:space="preserve">председатель малочисленной до 30 человек первичной профсоюзной организации </t>
  </si>
  <si>
    <t xml:space="preserve">в ФГУЗ «Центр гигиены и эпидемиологии в республике, крае, области»; </t>
  </si>
  <si>
    <t>на фарм. фабриках;</t>
  </si>
  <si>
    <r>
      <t xml:space="preserve">в иных организациях </t>
    </r>
    <r>
      <rPr>
        <sz val="12"/>
        <rFont val="Times New Roman"/>
        <family val="1"/>
      </rPr>
      <t>(указать конкретно в пояснительной записке)</t>
    </r>
    <r>
      <rPr>
        <b/>
        <sz val="12"/>
        <rFont val="Times New Roman"/>
        <family val="1"/>
      </rPr>
      <t>.</t>
    </r>
  </si>
  <si>
    <r>
      <t>Провизоры и фармацевты</t>
    </r>
    <r>
      <rPr>
        <sz val="12"/>
        <rFont val="Times New Roman"/>
        <family val="1"/>
      </rPr>
      <t>, в том числе</t>
    </r>
  </si>
  <si>
    <t xml:space="preserve">провизоры </t>
  </si>
  <si>
    <t>фармацевты</t>
  </si>
  <si>
    <r>
      <t>Прочие</t>
    </r>
    <r>
      <rPr>
        <sz val="12"/>
        <rFont val="Times New Roman"/>
        <family val="1"/>
      </rPr>
      <t>, в том числе</t>
    </r>
  </si>
  <si>
    <t>за  2021 год</t>
  </si>
  <si>
    <t>10 января 2022 года</t>
  </si>
  <si>
    <t xml:space="preserve">Всего членов Профсоюза </t>
  </si>
  <si>
    <r>
      <t>Председатель первичной профсоюзной организации</t>
    </r>
    <r>
      <rPr>
        <sz val="12"/>
        <rFont val="Times New Roman"/>
        <family val="1"/>
      </rPr>
      <t>, в том числе</t>
    </r>
  </si>
  <si>
    <t>Неосвобожденный председатель первичной профсоюзной организации</t>
  </si>
  <si>
    <t xml:space="preserve">Специалисты аппарата первичной профсоюзной организации </t>
  </si>
  <si>
    <r>
      <t xml:space="preserve">Дата заполнения   </t>
    </r>
    <r>
      <rPr>
        <b/>
        <sz val="14"/>
        <rFont val="Times New Roman"/>
        <family val="1"/>
      </rPr>
      <t>10 января 2022 года</t>
    </r>
  </si>
  <si>
    <t xml:space="preserve">Председатель первичной профсоюзной организации  </t>
  </si>
  <si>
    <t>Дополнение к сводному статистическому отчету по форме 7 за 2021 год</t>
  </si>
  <si>
    <t>СВЕДЕНИЯ О ПРОФСОЮЗНОМ ЧЛЕНСТВЕ СРЕДИ РАБОТАЮЩИХ НА КОНЕЦ ОТЧЕТНОГО ГОДА</t>
  </si>
  <si>
    <t>в организациях здравоохранения других ведомств, где есть первичные организации Профсоюза.</t>
  </si>
  <si>
    <t>Сведения по категориям работающих: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</si>
</sst>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[$€-2]\ ###,000_);[Red]\([$€-2]\ ###,000\)"/>
    <numFmt numFmtId="182" formatCode="0.0%"/>
  </numFmts>
  <fonts count="60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b/>
      <sz val="17"/>
      <name val="Arial Cyr"/>
      <family val="0"/>
    </font>
    <font>
      <u val="single"/>
      <sz val="12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22"/>
      <name val="Arial Cyr"/>
      <family val="0"/>
    </font>
    <font>
      <sz val="7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5" fontId="7" fillId="0" borderId="30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38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14" fillId="0" borderId="3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7" fillId="0" borderId="4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75" fontId="7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  <xf numFmtId="182" fontId="14" fillId="0" borderId="40" xfId="0" applyNumberFormat="1" applyFont="1" applyBorder="1" applyAlignment="1">
      <alignment horizontal="center" vertical="center"/>
    </xf>
    <xf numFmtId="182" fontId="14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vertical="center"/>
    </xf>
    <xf numFmtId="0" fontId="4" fillId="0" borderId="0" xfId="0" applyFont="1" applyAlignment="1">
      <alignment/>
    </xf>
    <xf numFmtId="0" fontId="3" fillId="0" borderId="39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14" fillId="0" borderId="42" xfId="0" applyFont="1" applyBorder="1" applyAlignment="1">
      <alignment horizontal="right" vertical="center"/>
    </xf>
    <xf numFmtId="0" fontId="14" fillId="0" borderId="41" xfId="0" applyFont="1" applyBorder="1" applyAlignment="1">
      <alignment horizontal="right" vertical="center"/>
    </xf>
    <xf numFmtId="0" fontId="19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19" fillId="0" borderId="46" xfId="0" applyFont="1" applyFill="1" applyBorder="1" applyAlignment="1">
      <alignment horizontal="right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right" vertical="center"/>
    </xf>
    <xf numFmtId="0" fontId="25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textRotation="255"/>
    </xf>
    <xf numFmtId="0" fontId="2" fillId="0" borderId="22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0" fillId="0" borderId="38" xfId="0" applyFont="1" applyBorder="1" applyAlignment="1">
      <alignment horizontal="center" vertical="top"/>
    </xf>
    <xf numFmtId="0" fontId="2" fillId="0" borderId="52" xfId="0" applyFont="1" applyBorder="1" applyAlignment="1">
      <alignment vertical="center" wrapText="1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4" fillId="34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47" xfId="0" applyFont="1" applyBorder="1" applyAlignment="1">
      <alignment vertical="center" wrapText="1"/>
    </xf>
    <xf numFmtId="0" fontId="2" fillId="0" borderId="4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48" xfId="0" applyFont="1" applyBorder="1" applyAlignment="1">
      <alignment horizontal="right" vertical="top" wrapText="1"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7" fillId="0" borderId="5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4" fontId="4" fillId="34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wrapText="1"/>
    </xf>
    <xf numFmtId="0" fontId="23" fillId="0" borderId="37" xfId="0" applyFont="1" applyBorder="1" applyAlignment="1">
      <alignment/>
    </xf>
    <xf numFmtId="0" fontId="4" fillId="0" borderId="5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4" fillId="0" borderId="47" xfId="0" applyFont="1" applyBorder="1" applyAlignment="1">
      <alignment vertical="top" wrapText="1"/>
    </xf>
    <xf numFmtId="0" fontId="2" fillId="0" borderId="43" xfId="0" applyFont="1" applyBorder="1" applyAlignment="1">
      <alignment/>
    </xf>
    <xf numFmtId="0" fontId="2" fillId="0" borderId="12" xfId="0" applyFont="1" applyBorder="1" applyAlignment="1">
      <alignment/>
    </xf>
    <xf numFmtId="0" fontId="13" fillId="0" borderId="3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top" wrapText="1"/>
    </xf>
    <xf numFmtId="0" fontId="0" fillId="0" borderId="43" xfId="0" applyBorder="1" applyAlignment="1">
      <alignment/>
    </xf>
    <xf numFmtId="0" fontId="0" fillId="0" borderId="12" xfId="0" applyBorder="1" applyAlignment="1">
      <alignment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4" fillId="0" borderId="52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2" fillId="0" borderId="20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5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17" fillId="34" borderId="0" xfId="0" applyFont="1" applyFill="1" applyBorder="1" applyAlignment="1">
      <alignment vertical="center" wrapText="1"/>
    </xf>
    <xf numFmtId="0" fontId="18" fillId="34" borderId="0" xfId="0" applyFont="1" applyFill="1" applyBorder="1" applyAlignment="1">
      <alignment vertical="center" wrapText="1"/>
    </xf>
    <xf numFmtId="0" fontId="18" fillId="34" borderId="45" xfId="0" applyFont="1" applyFill="1" applyBorder="1" applyAlignment="1">
      <alignment vertical="center" wrapText="1"/>
    </xf>
    <xf numFmtId="0" fontId="9" fillId="34" borderId="38" xfId="0" applyFont="1" applyFill="1" applyBorder="1" applyAlignment="1">
      <alignment vertical="center" wrapText="1"/>
    </xf>
    <xf numFmtId="0" fontId="9" fillId="34" borderId="45" xfId="0" applyFont="1" applyFill="1" applyBorder="1" applyAlignment="1">
      <alignment vertical="center" wrapText="1"/>
    </xf>
    <xf numFmtId="0" fontId="0" fillId="34" borderId="49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6" fillId="34" borderId="4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textRotation="255"/>
    </xf>
    <xf numFmtId="0" fontId="7" fillId="0" borderId="1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175" fontId="7" fillId="0" borderId="10" xfId="0" applyNumberFormat="1" applyFont="1" applyFill="1" applyBorder="1" applyAlignment="1">
      <alignment horizontal="center" vertical="center"/>
    </xf>
    <xf numFmtId="175" fontId="7" fillId="0" borderId="40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7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105"/>
  <sheetViews>
    <sheetView tabSelected="1" view="pageBreakPreview" zoomScaleSheetLayoutView="100" zoomScalePageLayoutView="0" workbookViewId="0" topLeftCell="A76">
      <selection activeCell="E97" sqref="E97"/>
    </sheetView>
  </sheetViews>
  <sheetFormatPr defaultColWidth="9.00390625" defaultRowHeight="12.75"/>
  <cols>
    <col min="1" max="1" width="5.625" style="0" customWidth="1"/>
    <col min="2" max="2" width="21.125" style="0" customWidth="1"/>
    <col min="3" max="3" width="5.25390625" style="0" customWidth="1"/>
    <col min="4" max="4" width="12.625" style="0" customWidth="1"/>
    <col min="5" max="5" width="13.25390625" style="0" customWidth="1"/>
    <col min="6" max="6" width="23.75390625" style="0" customWidth="1"/>
    <col min="7" max="7" width="13.00390625" style="3" customWidth="1"/>
    <col min="8" max="9" width="14.25390625" style="0" customWidth="1"/>
  </cols>
  <sheetData>
    <row r="1" spans="1:9" ht="18.75" customHeight="1">
      <c r="A1" s="188" t="s">
        <v>41</v>
      </c>
      <c r="B1" s="188"/>
      <c r="C1" s="188"/>
      <c r="D1" s="188"/>
      <c r="E1" s="188"/>
      <c r="F1" s="188"/>
      <c r="G1" s="188"/>
      <c r="H1" s="188"/>
      <c r="I1" s="188"/>
    </row>
    <row r="2" spans="1:9" ht="18" customHeight="1">
      <c r="A2" s="189" t="s">
        <v>66</v>
      </c>
      <c r="B2" s="189"/>
      <c r="C2" s="189"/>
      <c r="D2" s="189"/>
      <c r="E2" s="189"/>
      <c r="F2" s="189"/>
      <c r="G2" s="189"/>
      <c r="H2" s="189"/>
      <c r="I2" s="189"/>
    </row>
    <row r="3" spans="1:10" ht="18.75" customHeight="1">
      <c r="A3" s="189" t="s">
        <v>145</v>
      </c>
      <c r="B3" s="189"/>
      <c r="C3" s="189"/>
      <c r="D3" s="189"/>
      <c r="E3" s="189"/>
      <c r="F3" s="189"/>
      <c r="G3" s="189"/>
      <c r="H3" s="189"/>
      <c r="I3" s="189"/>
      <c r="J3" s="156" t="s">
        <v>63</v>
      </c>
    </row>
    <row r="4" ht="7.5" customHeight="1">
      <c r="J4" s="156"/>
    </row>
    <row r="5" spans="1:10" ht="17.25" customHeight="1">
      <c r="A5" s="189" t="s">
        <v>44</v>
      </c>
      <c r="B5" s="189"/>
      <c r="C5" s="189"/>
      <c r="D5" s="189"/>
      <c r="E5" s="189"/>
      <c r="F5" s="189"/>
      <c r="G5" s="189"/>
      <c r="H5" s="189"/>
      <c r="I5" s="189"/>
      <c r="J5" s="156"/>
    </row>
    <row r="6" spans="1:10" ht="17.25" customHeight="1">
      <c r="A6" s="268" t="s">
        <v>67</v>
      </c>
      <c r="B6" s="268"/>
      <c r="C6" s="268"/>
      <c r="D6" s="268"/>
      <c r="E6" s="268"/>
      <c r="F6" s="268"/>
      <c r="G6" s="268"/>
      <c r="H6" s="268"/>
      <c r="I6" s="268"/>
      <c r="J6" s="156"/>
    </row>
    <row r="7" ht="12.75">
      <c r="J7" s="156"/>
    </row>
    <row r="8" spans="1:10" ht="15.75">
      <c r="A8" s="32" t="s">
        <v>42</v>
      </c>
      <c r="D8" s="262" t="s">
        <v>68</v>
      </c>
      <c r="E8" s="263"/>
      <c r="F8" s="263"/>
      <c r="G8" s="263"/>
      <c r="H8" s="263"/>
      <c r="I8" s="263"/>
      <c r="J8" s="156"/>
    </row>
    <row r="9" spans="4:10" ht="29.25" customHeight="1">
      <c r="D9" s="264"/>
      <c r="E9" s="264"/>
      <c r="F9" s="264"/>
      <c r="G9" s="264"/>
      <c r="H9" s="264"/>
      <c r="I9" s="264"/>
      <c r="J9" s="156"/>
    </row>
    <row r="10" spans="1:10" ht="19.5" customHeight="1">
      <c r="A10" s="32" t="s">
        <v>91</v>
      </c>
      <c r="D10" s="265"/>
      <c r="E10" s="265"/>
      <c r="F10" s="265"/>
      <c r="G10" s="265"/>
      <c r="H10" s="265"/>
      <c r="I10" s="265"/>
      <c r="J10" s="156"/>
    </row>
    <row r="11" spans="4:10" ht="12.75">
      <c r="D11" s="266"/>
      <c r="E11" s="266"/>
      <c r="F11" s="266"/>
      <c r="G11" s="266"/>
      <c r="H11" s="266"/>
      <c r="I11" s="266"/>
      <c r="J11" s="156"/>
    </row>
    <row r="12" spans="1:10" ht="19.5" customHeight="1">
      <c r="A12" s="32" t="s">
        <v>64</v>
      </c>
      <c r="D12" s="265"/>
      <c r="E12" s="265"/>
      <c r="F12" s="265"/>
      <c r="G12" s="265"/>
      <c r="H12" s="265"/>
      <c r="I12" s="265"/>
      <c r="J12" s="156"/>
    </row>
    <row r="13" spans="1:10" ht="15.75" customHeight="1">
      <c r="A13" s="8"/>
      <c r="D13" s="266"/>
      <c r="E13" s="266"/>
      <c r="F13" s="266"/>
      <c r="G13" s="266"/>
      <c r="H13" s="266"/>
      <c r="I13" s="266"/>
      <c r="J13" s="156"/>
    </row>
    <row r="14" spans="1:10" ht="19.5" customHeight="1">
      <c r="A14" s="32" t="s">
        <v>43</v>
      </c>
      <c r="C14" s="269"/>
      <c r="D14" s="269"/>
      <c r="E14" s="269"/>
      <c r="G14" s="134" t="s">
        <v>133</v>
      </c>
      <c r="H14" s="267"/>
      <c r="I14" s="267"/>
      <c r="J14" s="156"/>
    </row>
    <row r="15" spans="1:10" ht="9" customHeight="1">
      <c r="A15" s="8"/>
      <c r="J15" s="156"/>
    </row>
    <row r="16" spans="1:10" ht="18" customHeight="1">
      <c r="A16" s="189" t="s">
        <v>45</v>
      </c>
      <c r="B16" s="189"/>
      <c r="C16" s="189"/>
      <c r="D16" s="189"/>
      <c r="E16" s="189"/>
      <c r="F16" s="189"/>
      <c r="G16" s="189"/>
      <c r="H16" s="189"/>
      <c r="I16" s="189"/>
      <c r="J16" s="156"/>
    </row>
    <row r="17" ht="13.5" thickBot="1">
      <c r="J17" s="156"/>
    </row>
    <row r="18" spans="1:10" ht="13.5" thickBot="1">
      <c r="A18" s="246" t="s">
        <v>48</v>
      </c>
      <c r="B18" s="249" t="s">
        <v>46</v>
      </c>
      <c r="C18" s="196"/>
      <c r="D18" s="196"/>
      <c r="E18" s="196"/>
      <c r="F18" s="197"/>
      <c r="G18" s="254" t="s">
        <v>0</v>
      </c>
      <c r="H18" s="273" t="s">
        <v>1</v>
      </c>
      <c r="I18" s="274"/>
      <c r="J18" s="156"/>
    </row>
    <row r="19" spans="1:10" ht="12.75">
      <c r="A19" s="247"/>
      <c r="B19" s="198"/>
      <c r="C19" s="199"/>
      <c r="D19" s="199"/>
      <c r="E19" s="199"/>
      <c r="F19" s="250"/>
      <c r="G19" s="247"/>
      <c r="H19" s="257" t="s">
        <v>2</v>
      </c>
      <c r="I19" s="257" t="s">
        <v>47</v>
      </c>
      <c r="J19" s="156"/>
    </row>
    <row r="20" spans="1:10" ht="13.5" thickBot="1">
      <c r="A20" s="248"/>
      <c r="B20" s="251"/>
      <c r="C20" s="252"/>
      <c r="D20" s="252"/>
      <c r="E20" s="252"/>
      <c r="F20" s="253"/>
      <c r="G20" s="248"/>
      <c r="H20" s="258"/>
      <c r="I20" s="259"/>
      <c r="J20" s="156"/>
    </row>
    <row r="21" spans="1:10" ht="13.5" thickBot="1">
      <c r="A21" s="9">
        <v>1</v>
      </c>
      <c r="B21" s="219">
        <v>2</v>
      </c>
      <c r="C21" s="220"/>
      <c r="D21" s="220"/>
      <c r="E21" s="220"/>
      <c r="F21" s="221"/>
      <c r="G21" s="11">
        <v>3</v>
      </c>
      <c r="H21" s="11">
        <v>4</v>
      </c>
      <c r="I21" s="11">
        <v>5</v>
      </c>
      <c r="J21" s="156"/>
    </row>
    <row r="22" spans="1:10" ht="19.5" customHeight="1" thickBot="1">
      <c r="A22" s="12">
        <v>1</v>
      </c>
      <c r="B22" s="222" t="s">
        <v>8</v>
      </c>
      <c r="C22" s="223"/>
      <c r="D22" s="223"/>
      <c r="E22" s="223"/>
      <c r="F22" s="224"/>
      <c r="G22" s="127"/>
      <c r="H22" s="127"/>
      <c r="I22" s="127"/>
      <c r="J22" s="156"/>
    </row>
    <row r="23" spans="1:10" ht="21.75" customHeight="1" thickBot="1">
      <c r="A23" s="13">
        <v>2</v>
      </c>
      <c r="B23" s="203" t="s">
        <v>49</v>
      </c>
      <c r="C23" s="204"/>
      <c r="D23" s="204"/>
      <c r="E23" s="204"/>
      <c r="F23" s="205"/>
      <c r="G23" s="128"/>
      <c r="H23" s="128"/>
      <c r="I23" s="128"/>
      <c r="J23" s="156"/>
    </row>
    <row r="24" spans="1:10" ht="22.5" customHeight="1" thickBot="1">
      <c r="A24" s="13">
        <v>3</v>
      </c>
      <c r="B24" s="260" t="s">
        <v>134</v>
      </c>
      <c r="C24" s="165"/>
      <c r="D24" s="165"/>
      <c r="E24" s="165"/>
      <c r="F24" s="166"/>
      <c r="G24" s="128"/>
      <c r="H24" s="128"/>
      <c r="I24" s="128"/>
      <c r="J24" s="156"/>
    </row>
    <row r="25" spans="1:10" ht="19.5" customHeight="1">
      <c r="A25" s="13">
        <v>4</v>
      </c>
      <c r="B25" s="203" t="s">
        <v>69</v>
      </c>
      <c r="C25" s="204"/>
      <c r="D25" s="204"/>
      <c r="E25" s="204"/>
      <c r="F25" s="205"/>
      <c r="G25" s="42"/>
      <c r="H25" s="43"/>
      <c r="I25" s="44"/>
      <c r="J25" s="156"/>
    </row>
    <row r="26" spans="1:10" ht="19.5" customHeight="1">
      <c r="A26" s="13">
        <v>5</v>
      </c>
      <c r="B26" s="203" t="s">
        <v>49</v>
      </c>
      <c r="C26" s="204"/>
      <c r="D26" s="204"/>
      <c r="E26" s="204"/>
      <c r="F26" s="205"/>
      <c r="G26" s="45"/>
      <c r="H26" s="46"/>
      <c r="I26" s="47"/>
      <c r="J26" s="156"/>
    </row>
    <row r="27" spans="1:10" ht="19.5" customHeight="1">
      <c r="A27" s="13">
        <v>6</v>
      </c>
      <c r="B27" s="260" t="s">
        <v>135</v>
      </c>
      <c r="C27" s="165"/>
      <c r="D27" s="165"/>
      <c r="E27" s="165"/>
      <c r="F27" s="166"/>
      <c r="G27" s="45"/>
      <c r="H27" s="46"/>
      <c r="I27" s="47"/>
      <c r="J27" s="156"/>
    </row>
    <row r="28" spans="1:10" ht="19.5" customHeight="1">
      <c r="A28" s="13">
        <v>7</v>
      </c>
      <c r="B28" s="203" t="s">
        <v>70</v>
      </c>
      <c r="C28" s="204"/>
      <c r="D28" s="204"/>
      <c r="E28" s="204"/>
      <c r="F28" s="205"/>
      <c r="G28" s="45">
        <f aca="true" t="shared" si="0" ref="G28:I29">G22+G25</f>
        <v>0</v>
      </c>
      <c r="H28" s="45">
        <f t="shared" si="0"/>
        <v>0</v>
      </c>
      <c r="I28" s="45">
        <f t="shared" si="0"/>
        <v>0</v>
      </c>
      <c r="J28" s="156"/>
    </row>
    <row r="29" spans="1:10" ht="19.5" customHeight="1">
      <c r="A29" s="13">
        <v>8</v>
      </c>
      <c r="B29" s="203" t="s">
        <v>49</v>
      </c>
      <c r="C29" s="204"/>
      <c r="D29" s="204"/>
      <c r="E29" s="204"/>
      <c r="F29" s="205"/>
      <c r="G29" s="45">
        <f t="shared" si="0"/>
        <v>0</v>
      </c>
      <c r="H29" s="45">
        <f t="shared" si="0"/>
        <v>0</v>
      </c>
      <c r="I29" s="45">
        <f t="shared" si="0"/>
        <v>0</v>
      </c>
      <c r="J29" s="156"/>
    </row>
    <row r="30" spans="1:10" ht="19.5" customHeight="1" thickBot="1">
      <c r="A30" s="13">
        <v>9</v>
      </c>
      <c r="B30" s="260" t="s">
        <v>71</v>
      </c>
      <c r="C30" s="165"/>
      <c r="D30" s="165"/>
      <c r="E30" s="165"/>
      <c r="F30" s="166"/>
      <c r="G30" s="48" t="e">
        <f>G29/G28*100</f>
        <v>#DIV/0!</v>
      </c>
      <c r="H30" s="48" t="e">
        <f>H29/H28*100</f>
        <v>#DIV/0!</v>
      </c>
      <c r="I30" s="48" t="e">
        <f>I29/I28*100</f>
        <v>#DIV/0!</v>
      </c>
      <c r="J30" s="156"/>
    </row>
    <row r="31" spans="1:10" ht="19.5" customHeight="1" thickBot="1">
      <c r="A31" s="13">
        <v>10</v>
      </c>
      <c r="B31" s="203" t="s">
        <v>72</v>
      </c>
      <c r="C31" s="204"/>
      <c r="D31" s="204"/>
      <c r="E31" s="204"/>
      <c r="F31" s="205"/>
      <c r="G31" s="128"/>
      <c r="H31" s="128"/>
      <c r="I31" s="128" t="s">
        <v>119</v>
      </c>
      <c r="J31" s="156"/>
    </row>
    <row r="32" spans="1:10" ht="19.5" customHeight="1">
      <c r="A32" s="13">
        <v>11</v>
      </c>
      <c r="B32" s="260" t="s">
        <v>73</v>
      </c>
      <c r="C32" s="165"/>
      <c r="D32" s="165"/>
      <c r="E32" s="165"/>
      <c r="F32" s="166"/>
      <c r="G32" s="45"/>
      <c r="H32" s="46"/>
      <c r="I32" s="47"/>
      <c r="J32" s="156"/>
    </row>
    <row r="33" spans="1:10" ht="19.5" customHeight="1" thickBot="1">
      <c r="A33" s="14">
        <v>12</v>
      </c>
      <c r="B33" s="203" t="s">
        <v>147</v>
      </c>
      <c r="C33" s="204"/>
      <c r="D33" s="204"/>
      <c r="E33" s="204"/>
      <c r="F33" s="205"/>
      <c r="G33" s="49">
        <f>G29+G31</f>
        <v>0</v>
      </c>
      <c r="H33" s="49">
        <f>H29+H31</f>
        <v>0</v>
      </c>
      <c r="I33" s="49">
        <f>I29</f>
        <v>0</v>
      </c>
      <c r="J33" s="156"/>
    </row>
    <row r="34" spans="1:10" ht="19.5" customHeight="1" thickBot="1">
      <c r="A34" s="14">
        <v>13</v>
      </c>
      <c r="B34" s="260" t="s">
        <v>51</v>
      </c>
      <c r="C34" s="165"/>
      <c r="D34" s="165"/>
      <c r="E34" s="165"/>
      <c r="F34" s="166"/>
      <c r="G34" s="127"/>
      <c r="H34" s="127"/>
      <c r="I34" s="127"/>
      <c r="J34" s="156"/>
    </row>
    <row r="35" spans="1:10" ht="19.5" customHeight="1" thickBot="1">
      <c r="A35" s="14">
        <v>14</v>
      </c>
      <c r="B35" s="261" t="s">
        <v>50</v>
      </c>
      <c r="C35" s="210"/>
      <c r="D35" s="210"/>
      <c r="E35" s="210"/>
      <c r="F35" s="211"/>
      <c r="G35" s="127"/>
      <c r="H35" s="127"/>
      <c r="I35" s="127"/>
      <c r="J35" s="156"/>
    </row>
    <row r="36" spans="1:10" ht="19.5" customHeight="1" thickBot="1">
      <c r="A36" s="10"/>
      <c r="B36" s="243" t="s">
        <v>74</v>
      </c>
      <c r="C36" s="244"/>
      <c r="D36" s="244"/>
      <c r="E36" s="244"/>
      <c r="F36" s="245"/>
      <c r="G36" s="50"/>
      <c r="H36" s="51"/>
      <c r="I36" s="52"/>
      <c r="J36" s="156"/>
    </row>
    <row r="37" spans="1:10" ht="13.5" customHeight="1">
      <c r="A37" s="5"/>
      <c r="B37" s="220"/>
      <c r="C37" s="220"/>
      <c r="D37" s="220"/>
      <c r="E37" s="220"/>
      <c r="F37" s="220"/>
      <c r="G37" s="4"/>
      <c r="H37" s="4"/>
      <c r="I37" s="5"/>
      <c r="J37" s="156"/>
    </row>
    <row r="38" spans="1:10" ht="13.5" customHeight="1">
      <c r="A38" s="188" t="s">
        <v>52</v>
      </c>
      <c r="B38" s="188"/>
      <c r="C38" s="188"/>
      <c r="D38" s="188"/>
      <c r="E38" s="188"/>
      <c r="F38" s="188"/>
      <c r="G38" s="188"/>
      <c r="H38" s="188"/>
      <c r="I38" s="188"/>
      <c r="J38" s="156"/>
    </row>
    <row r="39" spans="1:10" ht="13.5" customHeight="1" thickBot="1">
      <c r="A39" s="5"/>
      <c r="B39" s="7"/>
      <c r="C39" s="7"/>
      <c r="D39" s="7"/>
      <c r="E39" s="7"/>
      <c r="F39" s="7"/>
      <c r="G39" s="4"/>
      <c r="H39" s="4"/>
      <c r="I39" s="5"/>
      <c r="J39" s="156"/>
    </row>
    <row r="40" spans="1:10" ht="13.5" customHeight="1" thickBot="1">
      <c r="A40" s="246" t="s">
        <v>48</v>
      </c>
      <c r="B40" s="249" t="s">
        <v>46</v>
      </c>
      <c r="C40" s="196"/>
      <c r="D40" s="196"/>
      <c r="E40" s="196"/>
      <c r="F40" s="197"/>
      <c r="G40" s="254" t="s">
        <v>0</v>
      </c>
      <c r="H40" s="255" t="s">
        <v>1</v>
      </c>
      <c r="I40" s="256"/>
      <c r="J40" s="156"/>
    </row>
    <row r="41" spans="1:10" ht="13.5" customHeight="1">
      <c r="A41" s="247"/>
      <c r="B41" s="198"/>
      <c r="C41" s="199"/>
      <c r="D41" s="199"/>
      <c r="E41" s="199"/>
      <c r="F41" s="250"/>
      <c r="G41" s="247"/>
      <c r="H41" s="257" t="s">
        <v>2</v>
      </c>
      <c r="I41" s="257" t="s">
        <v>47</v>
      </c>
      <c r="J41" s="156"/>
    </row>
    <row r="42" spans="1:10" ht="13.5" customHeight="1" thickBot="1">
      <c r="A42" s="248"/>
      <c r="B42" s="251"/>
      <c r="C42" s="252"/>
      <c r="D42" s="252"/>
      <c r="E42" s="252"/>
      <c r="F42" s="253"/>
      <c r="G42" s="248"/>
      <c r="H42" s="258"/>
      <c r="I42" s="259"/>
      <c r="J42" s="156"/>
    </row>
    <row r="43" spans="1:10" ht="13.5" customHeight="1" thickBot="1">
      <c r="A43" s="9">
        <v>1</v>
      </c>
      <c r="B43" s="219">
        <v>2</v>
      </c>
      <c r="C43" s="220"/>
      <c r="D43" s="220"/>
      <c r="E43" s="220"/>
      <c r="F43" s="221"/>
      <c r="G43" s="11">
        <v>3</v>
      </c>
      <c r="H43" s="11">
        <v>4</v>
      </c>
      <c r="I43" s="11">
        <v>5</v>
      </c>
      <c r="J43" s="156"/>
    </row>
    <row r="44" spans="1:10" ht="19.5" customHeight="1" thickBot="1">
      <c r="A44" s="152">
        <v>1</v>
      </c>
      <c r="B44" s="222" t="s">
        <v>148</v>
      </c>
      <c r="C44" s="223"/>
      <c r="D44" s="223"/>
      <c r="E44" s="223"/>
      <c r="F44" s="224"/>
      <c r="G44" s="129"/>
      <c r="H44" s="129"/>
      <c r="I44" s="129"/>
      <c r="J44" s="156"/>
    </row>
    <row r="45" spans="1:10" ht="27" customHeight="1" thickBot="1">
      <c r="A45" s="135" t="s">
        <v>10</v>
      </c>
      <c r="B45" s="270" t="s">
        <v>136</v>
      </c>
      <c r="C45" s="271"/>
      <c r="D45" s="271"/>
      <c r="E45" s="271"/>
      <c r="F45" s="272"/>
      <c r="G45" s="123"/>
      <c r="H45" s="123"/>
      <c r="I45" s="123"/>
      <c r="J45" s="156"/>
    </row>
    <row r="46" spans="1:10" ht="27" customHeight="1" thickBot="1">
      <c r="A46" s="135" t="s">
        <v>11</v>
      </c>
      <c r="B46" s="270" t="s">
        <v>137</v>
      </c>
      <c r="C46" s="271"/>
      <c r="D46" s="271"/>
      <c r="E46" s="271"/>
      <c r="F46" s="272"/>
      <c r="G46" s="129"/>
      <c r="H46" s="129"/>
      <c r="I46" s="130"/>
      <c r="J46" s="156"/>
    </row>
    <row r="47" spans="1:10" ht="20.25" customHeight="1" thickBot="1">
      <c r="A47" s="151">
        <v>2</v>
      </c>
      <c r="B47" s="203" t="s">
        <v>53</v>
      </c>
      <c r="C47" s="204"/>
      <c r="D47" s="204"/>
      <c r="E47" s="204"/>
      <c r="F47" s="205"/>
      <c r="G47" s="129"/>
      <c r="H47" s="129"/>
      <c r="I47" s="129"/>
      <c r="J47" s="156"/>
    </row>
    <row r="48" spans="1:10" ht="30" customHeight="1" thickBot="1">
      <c r="A48" s="136" t="s">
        <v>21</v>
      </c>
      <c r="B48" s="225" t="s">
        <v>75</v>
      </c>
      <c r="C48" s="226"/>
      <c r="D48" s="226"/>
      <c r="E48" s="226"/>
      <c r="F48" s="227"/>
      <c r="G48" s="123"/>
      <c r="H48" s="123"/>
      <c r="I48" s="124"/>
      <c r="J48" s="156"/>
    </row>
    <row r="49" spans="1:10" ht="19.5" customHeight="1" thickBot="1">
      <c r="A49" s="151">
        <v>3</v>
      </c>
      <c r="B49" s="203" t="s">
        <v>3</v>
      </c>
      <c r="C49" s="204"/>
      <c r="D49" s="204"/>
      <c r="E49" s="204"/>
      <c r="F49" s="205"/>
      <c r="G49" s="129"/>
      <c r="H49" s="129"/>
      <c r="I49" s="129"/>
      <c r="J49" s="156"/>
    </row>
    <row r="50" spans="1:10" ht="19.5" customHeight="1" thickBot="1">
      <c r="A50" s="136" t="s">
        <v>76</v>
      </c>
      <c r="B50" s="228" t="s">
        <v>79</v>
      </c>
      <c r="C50" s="229"/>
      <c r="D50" s="229"/>
      <c r="E50" s="229"/>
      <c r="F50" s="230"/>
      <c r="G50" s="39"/>
      <c r="H50" s="39"/>
      <c r="I50" s="39"/>
      <c r="J50" s="156"/>
    </row>
    <row r="51" spans="1:10" ht="21" customHeight="1" thickBot="1">
      <c r="A51" s="151">
        <v>4</v>
      </c>
      <c r="B51" s="237" t="s">
        <v>77</v>
      </c>
      <c r="C51" s="238"/>
      <c r="D51" s="238"/>
      <c r="E51" s="238"/>
      <c r="F51" s="239"/>
      <c r="G51" s="129"/>
      <c r="H51" s="129"/>
      <c r="I51" s="129"/>
      <c r="J51" s="156"/>
    </row>
    <row r="52" spans="1:10" ht="21" customHeight="1" thickBot="1">
      <c r="A52" s="136" t="s">
        <v>78</v>
      </c>
      <c r="B52" s="225" t="s">
        <v>79</v>
      </c>
      <c r="C52" s="226"/>
      <c r="D52" s="226"/>
      <c r="E52" s="226"/>
      <c r="F52" s="227"/>
      <c r="G52" s="30"/>
      <c r="H52" s="33"/>
      <c r="I52" s="34"/>
      <c r="J52" s="156"/>
    </row>
    <row r="53" spans="1:10" ht="19.5" customHeight="1" thickBot="1">
      <c r="A53" s="151">
        <v>5</v>
      </c>
      <c r="B53" s="240" t="s">
        <v>4</v>
      </c>
      <c r="C53" s="241"/>
      <c r="D53" s="241"/>
      <c r="E53" s="241"/>
      <c r="F53" s="242"/>
      <c r="G53" s="129"/>
      <c r="H53" s="129"/>
      <c r="I53" s="129"/>
      <c r="J53" s="156"/>
    </row>
    <row r="54" spans="1:10" ht="19.5" customHeight="1" thickBot="1">
      <c r="A54" s="136" t="s">
        <v>80</v>
      </c>
      <c r="B54" s="228" t="s">
        <v>81</v>
      </c>
      <c r="C54" s="229"/>
      <c r="D54" s="229"/>
      <c r="E54" s="229"/>
      <c r="F54" s="230"/>
      <c r="G54" s="30"/>
      <c r="H54" s="33"/>
      <c r="I54" s="34"/>
      <c r="J54" s="156"/>
    </row>
    <row r="55" spans="1:10" ht="19.5" customHeight="1" thickBot="1">
      <c r="A55" s="151">
        <v>6</v>
      </c>
      <c r="B55" s="203" t="s">
        <v>82</v>
      </c>
      <c r="C55" s="204"/>
      <c r="D55" s="204"/>
      <c r="E55" s="204"/>
      <c r="F55" s="205"/>
      <c r="G55" s="129"/>
      <c r="H55" s="129"/>
      <c r="I55" s="129"/>
      <c r="J55" s="156"/>
    </row>
    <row r="56" spans="1:10" ht="19.5" customHeight="1" thickBot="1">
      <c r="A56" s="137" t="s">
        <v>83</v>
      </c>
      <c r="B56" s="228" t="s">
        <v>79</v>
      </c>
      <c r="C56" s="229"/>
      <c r="D56" s="229"/>
      <c r="E56" s="229"/>
      <c r="F56" s="230"/>
      <c r="G56" s="29"/>
      <c r="H56" s="36"/>
      <c r="I56" s="35"/>
      <c r="J56" s="156"/>
    </row>
    <row r="57" spans="1:10" ht="19.5" customHeight="1" thickBot="1">
      <c r="A57" s="153">
        <v>7</v>
      </c>
      <c r="B57" s="206" t="s">
        <v>5</v>
      </c>
      <c r="C57" s="207"/>
      <c r="D57" s="207"/>
      <c r="E57" s="207"/>
      <c r="F57" s="208"/>
      <c r="G57" s="129"/>
      <c r="H57" s="129"/>
      <c r="I57" s="129"/>
      <c r="J57" s="156"/>
    </row>
    <row r="58" spans="1:9" ht="13.5" customHeight="1">
      <c r="A58" s="5"/>
      <c r="B58" s="7"/>
      <c r="C58" s="7"/>
      <c r="D58" s="7"/>
      <c r="E58" s="7"/>
      <c r="F58" s="7"/>
      <c r="G58" s="4"/>
      <c r="H58" s="4"/>
      <c r="I58" s="5"/>
    </row>
    <row r="59" spans="1:9" ht="13.5" customHeight="1">
      <c r="A59" s="191" t="s">
        <v>85</v>
      </c>
      <c r="B59" s="174"/>
      <c r="C59" s="174"/>
      <c r="D59" s="174"/>
      <c r="E59" s="174"/>
      <c r="F59" s="174"/>
      <c r="G59" s="174"/>
      <c r="H59" s="174"/>
      <c r="I59" s="174"/>
    </row>
    <row r="60" spans="1:9" ht="21.75" customHeight="1">
      <c r="A60" s="174"/>
      <c r="B60" s="174"/>
      <c r="C60" s="174"/>
      <c r="D60" s="174"/>
      <c r="E60" s="174"/>
      <c r="F60" s="174"/>
      <c r="G60" s="174"/>
      <c r="H60" s="174"/>
      <c r="I60" s="174"/>
    </row>
    <row r="61" spans="1:9" ht="13.5" customHeight="1" thickBot="1">
      <c r="A61" s="5"/>
      <c r="B61" s="7"/>
      <c r="C61" s="7"/>
      <c r="D61" s="7"/>
      <c r="E61" s="7"/>
      <c r="F61" s="7"/>
      <c r="G61" s="4"/>
      <c r="H61" s="4"/>
      <c r="I61" s="5"/>
    </row>
    <row r="62" spans="1:9" ht="15.75" customHeight="1" thickBot="1">
      <c r="A62" s="192" t="s">
        <v>48</v>
      </c>
      <c r="B62" s="195" t="s">
        <v>6</v>
      </c>
      <c r="C62" s="196"/>
      <c r="D62" s="196"/>
      <c r="E62" s="197"/>
      <c r="F62" s="234" t="s">
        <v>89</v>
      </c>
      <c r="G62" s="231" t="s">
        <v>90</v>
      </c>
      <c r="H62" s="232"/>
      <c r="I62" s="233"/>
    </row>
    <row r="63" spans="1:9" ht="13.5" customHeight="1">
      <c r="A63" s="193"/>
      <c r="B63" s="198"/>
      <c r="C63" s="199"/>
      <c r="D63" s="199"/>
      <c r="E63" s="199"/>
      <c r="F63" s="235"/>
      <c r="G63" s="200" t="s">
        <v>86</v>
      </c>
      <c r="H63" s="200" t="s">
        <v>87</v>
      </c>
      <c r="I63" s="200" t="s">
        <v>88</v>
      </c>
    </row>
    <row r="64" spans="1:9" ht="62.25" customHeight="1" thickBot="1">
      <c r="A64" s="194"/>
      <c r="B64" s="198"/>
      <c r="C64" s="199"/>
      <c r="D64" s="199"/>
      <c r="E64" s="199"/>
      <c r="F64" s="236"/>
      <c r="G64" s="201"/>
      <c r="H64" s="202"/>
      <c r="I64" s="202"/>
    </row>
    <row r="65" spans="1:9" ht="33" customHeight="1">
      <c r="A65" s="155">
        <v>1</v>
      </c>
      <c r="B65" s="215" t="s">
        <v>131</v>
      </c>
      <c r="C65" s="216"/>
      <c r="D65" s="216"/>
      <c r="E65" s="217"/>
      <c r="F65" s="181">
        <f>F67+F68+F69</f>
        <v>0</v>
      </c>
      <c r="G65" s="186">
        <f>G67+G68+G69</f>
        <v>0</v>
      </c>
      <c r="H65" s="186">
        <f>H67+H68+H69</f>
        <v>0</v>
      </c>
      <c r="I65" s="186">
        <f>I67+I68+I69</f>
        <v>0</v>
      </c>
    </row>
    <row r="66" spans="1:9" ht="16.5" customHeight="1" thickBot="1">
      <c r="A66" s="54"/>
      <c r="B66" s="183" t="s">
        <v>34</v>
      </c>
      <c r="C66" s="184"/>
      <c r="D66" s="184"/>
      <c r="E66" s="185"/>
      <c r="F66" s="218"/>
      <c r="G66" s="187"/>
      <c r="H66" s="187"/>
      <c r="I66" s="187"/>
    </row>
    <row r="67" spans="1:9" ht="19.5" customHeight="1" thickBot="1">
      <c r="A67" s="138" t="s">
        <v>10</v>
      </c>
      <c r="B67" s="157" t="s">
        <v>84</v>
      </c>
      <c r="C67" s="158"/>
      <c r="D67" s="158"/>
      <c r="E67" s="159"/>
      <c r="F67" s="70">
        <f>G67+H67+I67</f>
        <v>0</v>
      </c>
      <c r="G67" s="125"/>
      <c r="H67" s="125"/>
      <c r="I67" s="125"/>
    </row>
    <row r="68" spans="1:9" ht="19.5" customHeight="1" thickBot="1">
      <c r="A68" s="138" t="s">
        <v>11</v>
      </c>
      <c r="B68" s="164" t="s">
        <v>7</v>
      </c>
      <c r="C68" s="165"/>
      <c r="D68" s="165"/>
      <c r="E68" s="166"/>
      <c r="F68" s="70">
        <f>G68+H68+I68</f>
        <v>0</v>
      </c>
      <c r="G68" s="125"/>
      <c r="H68" s="125"/>
      <c r="I68" s="125"/>
    </row>
    <row r="69" spans="1:9" ht="32.25" customHeight="1" thickBot="1">
      <c r="A69" s="138" t="s">
        <v>12</v>
      </c>
      <c r="B69" s="167" t="s">
        <v>150</v>
      </c>
      <c r="C69" s="168"/>
      <c r="D69" s="168"/>
      <c r="E69" s="169"/>
      <c r="F69" s="70">
        <f>G69+H69+I69</f>
        <v>0</v>
      </c>
      <c r="G69" s="125"/>
      <c r="H69" s="125"/>
      <c r="I69" s="125"/>
    </row>
    <row r="70" spans="1:9" ht="19.5" customHeight="1">
      <c r="A70" s="154">
        <v>2</v>
      </c>
      <c r="B70" s="178" t="s">
        <v>92</v>
      </c>
      <c r="C70" s="179"/>
      <c r="D70" s="179"/>
      <c r="E70" s="180"/>
      <c r="F70" s="181">
        <f>F72+F73+F74+F75+F76</f>
        <v>0</v>
      </c>
      <c r="G70" s="181">
        <f>G72+G73+G74+G75+G76</f>
        <v>0</v>
      </c>
      <c r="H70" s="181">
        <f>H72+H73+H74+H75+H76</f>
        <v>0</v>
      </c>
      <c r="I70" s="181">
        <f>I72+I73+I74+I75+I76</f>
        <v>0</v>
      </c>
    </row>
    <row r="71" spans="1:9" ht="16.5" thickBot="1">
      <c r="A71" s="54"/>
      <c r="B71" s="183" t="s">
        <v>34</v>
      </c>
      <c r="C71" s="184"/>
      <c r="D71" s="184"/>
      <c r="E71" s="185"/>
      <c r="F71" s="182"/>
      <c r="G71" s="182"/>
      <c r="H71" s="182"/>
      <c r="I71" s="182"/>
    </row>
    <row r="72" spans="1:9" ht="30" customHeight="1" thickBot="1">
      <c r="A72" s="138" t="s">
        <v>21</v>
      </c>
      <c r="B72" s="157" t="s">
        <v>149</v>
      </c>
      <c r="C72" s="158"/>
      <c r="D72" s="158"/>
      <c r="E72" s="159"/>
      <c r="F72" s="71">
        <f aca="true" t="shared" si="1" ref="F72:F79">G72+H72+I72</f>
        <v>0</v>
      </c>
      <c r="G72" s="125"/>
      <c r="H72" s="125"/>
      <c r="I72" s="125"/>
    </row>
    <row r="73" spans="1:9" ht="33" customHeight="1" thickBot="1">
      <c r="A73" s="138" t="s">
        <v>24</v>
      </c>
      <c r="B73" s="209" t="s">
        <v>93</v>
      </c>
      <c r="C73" s="210"/>
      <c r="D73" s="210"/>
      <c r="E73" s="211"/>
      <c r="F73" s="72">
        <f t="shared" si="1"/>
        <v>0</v>
      </c>
      <c r="G73" s="131"/>
      <c r="H73" s="131"/>
      <c r="I73" s="131"/>
    </row>
    <row r="74" spans="1:9" ht="24.75" customHeight="1" thickBot="1">
      <c r="A74" s="138" t="s">
        <v>25</v>
      </c>
      <c r="B74" s="212" t="s">
        <v>94</v>
      </c>
      <c r="C74" s="213"/>
      <c r="D74" s="213"/>
      <c r="E74" s="214"/>
      <c r="F74" s="72">
        <f t="shared" si="1"/>
        <v>0</v>
      </c>
      <c r="G74" s="131"/>
      <c r="H74" s="131"/>
      <c r="I74" s="131"/>
    </row>
    <row r="75" spans="1:9" ht="22.5" customHeight="1" thickBot="1">
      <c r="A75" s="138" t="s">
        <v>27</v>
      </c>
      <c r="B75" s="164" t="s">
        <v>95</v>
      </c>
      <c r="C75" s="165"/>
      <c r="D75" s="165"/>
      <c r="E75" s="166"/>
      <c r="F75" s="72">
        <f t="shared" si="1"/>
        <v>0</v>
      </c>
      <c r="G75" s="131"/>
      <c r="H75" s="131"/>
      <c r="I75" s="131"/>
    </row>
    <row r="76" spans="1:9" ht="22.5" customHeight="1" thickBot="1">
      <c r="A76" s="139" t="s">
        <v>29</v>
      </c>
      <c r="B76" s="167" t="s">
        <v>96</v>
      </c>
      <c r="C76" s="168"/>
      <c r="D76" s="168"/>
      <c r="E76" s="169"/>
      <c r="F76" s="73">
        <f t="shared" si="1"/>
        <v>0</v>
      </c>
      <c r="G76" s="131"/>
      <c r="H76" s="131"/>
      <c r="I76" s="131"/>
    </row>
    <row r="77" spans="1:9" ht="19.5" customHeight="1" thickBot="1">
      <c r="A77" s="66">
        <v>3</v>
      </c>
      <c r="B77" s="160" t="s">
        <v>97</v>
      </c>
      <c r="C77" s="161"/>
      <c r="D77" s="161"/>
      <c r="E77" s="162"/>
      <c r="F77" s="74">
        <f t="shared" si="1"/>
        <v>0</v>
      </c>
      <c r="G77" s="131"/>
      <c r="H77" s="131"/>
      <c r="I77" s="131"/>
    </row>
    <row r="78" spans="1:9" ht="19.5" customHeight="1" thickBot="1">
      <c r="A78" s="65">
        <v>4</v>
      </c>
      <c r="B78" s="160" t="s">
        <v>98</v>
      </c>
      <c r="C78" s="161"/>
      <c r="D78" s="161"/>
      <c r="E78" s="162"/>
      <c r="F78" s="74">
        <f t="shared" si="1"/>
        <v>0</v>
      </c>
      <c r="G78" s="131"/>
      <c r="H78" s="131"/>
      <c r="I78" s="131"/>
    </row>
    <row r="79" spans="1:9" ht="19.5" customHeight="1" thickBot="1">
      <c r="A79" s="55">
        <v>5</v>
      </c>
      <c r="B79" s="170" t="s">
        <v>99</v>
      </c>
      <c r="C79" s="171"/>
      <c r="D79" s="171"/>
      <c r="E79" s="172"/>
      <c r="F79" s="75">
        <f t="shared" si="1"/>
        <v>0</v>
      </c>
      <c r="G79" s="131"/>
      <c r="H79" s="131"/>
      <c r="I79" s="131"/>
    </row>
    <row r="80" spans="1:9" ht="13.5" thickBot="1">
      <c r="A80" s="37"/>
      <c r="B80" s="37"/>
      <c r="C80" s="37"/>
      <c r="D80" s="37"/>
      <c r="E80" s="37"/>
      <c r="F80" s="37"/>
      <c r="G80" s="40"/>
      <c r="H80" s="37"/>
      <c r="I80" s="37"/>
    </row>
    <row r="81" spans="1:9" ht="21" customHeight="1" thickBot="1">
      <c r="A81" s="176" t="s">
        <v>101</v>
      </c>
      <c r="B81" s="176"/>
      <c r="C81" s="176"/>
      <c r="D81" s="176"/>
      <c r="E81" s="132"/>
      <c r="F81" s="64" t="s">
        <v>102</v>
      </c>
      <c r="G81" s="132"/>
      <c r="H81" s="57" t="s">
        <v>100</v>
      </c>
      <c r="I81" s="56"/>
    </row>
    <row r="82" spans="1:9" ht="13.5" thickBot="1">
      <c r="A82" s="37"/>
      <c r="B82" s="37"/>
      <c r="C82" s="37"/>
      <c r="D82" s="37"/>
      <c r="E82" s="37"/>
      <c r="F82" s="37"/>
      <c r="G82" s="40"/>
      <c r="H82" s="37"/>
      <c r="I82" s="37"/>
    </row>
    <row r="83" spans="1:9" ht="30" customHeight="1" thickBot="1">
      <c r="A83" s="177" t="s">
        <v>103</v>
      </c>
      <c r="B83" s="177"/>
      <c r="C83" s="177"/>
      <c r="D83" s="177"/>
      <c r="E83" s="177"/>
      <c r="F83" s="177"/>
      <c r="G83" s="177"/>
      <c r="H83" s="177"/>
      <c r="I83" s="132"/>
    </row>
    <row r="84" spans="1:9" ht="12.75">
      <c r="A84" s="37"/>
      <c r="B84" s="37"/>
      <c r="C84" s="37"/>
      <c r="D84" s="37"/>
      <c r="E84" s="37"/>
      <c r="F84" s="37"/>
      <c r="G84" s="40"/>
      <c r="H84" s="37"/>
      <c r="I84" s="37"/>
    </row>
    <row r="85" spans="1:9" ht="15.75">
      <c r="A85" s="173" t="s">
        <v>54</v>
      </c>
      <c r="B85" s="174"/>
      <c r="C85" s="174"/>
      <c r="D85" s="174"/>
      <c r="E85" s="174"/>
      <c r="F85" s="133"/>
      <c r="G85" s="37"/>
      <c r="H85" s="175"/>
      <c r="I85" s="175"/>
    </row>
    <row r="86" spans="1:9" ht="15.75">
      <c r="A86" s="37"/>
      <c r="B86" s="37"/>
      <c r="C86" s="37"/>
      <c r="D86" s="15" t="s">
        <v>55</v>
      </c>
      <c r="E86" s="37"/>
      <c r="F86" s="61" t="s">
        <v>104</v>
      </c>
      <c r="G86" s="62"/>
      <c r="H86" s="163" t="s">
        <v>65</v>
      </c>
      <c r="I86" s="163"/>
    </row>
    <row r="87" spans="1:9" ht="12.75">
      <c r="A87" s="37"/>
      <c r="B87" s="37"/>
      <c r="C87" s="37"/>
      <c r="D87" s="37"/>
      <c r="E87" s="37"/>
      <c r="F87" s="37"/>
      <c r="G87" s="40"/>
      <c r="H87" s="37"/>
      <c r="I87" s="37"/>
    </row>
    <row r="88" spans="1:9" ht="21.75" customHeight="1">
      <c r="A88" s="63" t="s">
        <v>57</v>
      </c>
      <c r="B88" s="37"/>
      <c r="C88" s="190" t="s">
        <v>146</v>
      </c>
      <c r="D88" s="190"/>
      <c r="E88" s="190"/>
      <c r="F88" s="37"/>
      <c r="G88" s="40"/>
      <c r="H88" s="37"/>
      <c r="I88" s="37"/>
    </row>
    <row r="89" spans="1:9" ht="12.75">
      <c r="A89" s="37"/>
      <c r="B89" s="37"/>
      <c r="C89" s="37"/>
      <c r="D89" s="37"/>
      <c r="E89" s="37"/>
      <c r="F89" s="37"/>
      <c r="G89" s="40"/>
      <c r="H89" s="37"/>
      <c r="I89" s="37"/>
    </row>
    <row r="90" spans="1:9" ht="12.75">
      <c r="A90" s="37"/>
      <c r="B90" s="37"/>
      <c r="C90" s="37"/>
      <c r="D90" s="37"/>
      <c r="E90" s="37"/>
      <c r="F90" s="37"/>
      <c r="G90" s="40"/>
      <c r="H90" s="37"/>
      <c r="I90" s="37"/>
    </row>
    <row r="91" spans="1:9" ht="12.75">
      <c r="A91" s="37"/>
      <c r="B91" s="37"/>
      <c r="C91" s="37"/>
      <c r="D91" s="37"/>
      <c r="E91" s="37"/>
      <c r="F91" s="37"/>
      <c r="G91" s="40"/>
      <c r="H91" s="37"/>
      <c r="I91" s="37"/>
    </row>
    <row r="92" spans="1:9" ht="12.75">
      <c r="A92" s="37"/>
      <c r="B92" s="37"/>
      <c r="C92" s="37"/>
      <c r="D92" s="37"/>
      <c r="E92" s="37"/>
      <c r="F92" s="37"/>
      <c r="G92" s="40"/>
      <c r="H92" s="37"/>
      <c r="I92" s="37"/>
    </row>
    <row r="93" spans="1:9" ht="12.75">
      <c r="A93" s="37"/>
      <c r="B93" s="37"/>
      <c r="C93" s="37"/>
      <c r="D93" s="37"/>
      <c r="E93" s="37"/>
      <c r="F93" s="37"/>
      <c r="G93" s="40"/>
      <c r="H93" s="37"/>
      <c r="I93" s="37"/>
    </row>
    <row r="94" spans="1:9" ht="12.75">
      <c r="A94" s="37"/>
      <c r="B94" s="37"/>
      <c r="C94" s="37"/>
      <c r="D94" s="37"/>
      <c r="E94" s="37"/>
      <c r="F94" s="37"/>
      <c r="G94" s="40"/>
      <c r="H94" s="37"/>
      <c r="I94" s="37"/>
    </row>
    <row r="95" spans="1:9" ht="12.75">
      <c r="A95" s="37"/>
      <c r="B95" s="37"/>
      <c r="C95" s="37"/>
      <c r="D95" s="37"/>
      <c r="E95" s="37"/>
      <c r="F95" s="37"/>
      <c r="G95" s="40"/>
      <c r="H95" s="37"/>
      <c r="I95" s="37"/>
    </row>
    <row r="96" spans="1:9" ht="12.75">
      <c r="A96" s="37"/>
      <c r="B96" s="37"/>
      <c r="C96" s="37"/>
      <c r="D96" s="37"/>
      <c r="E96" s="37"/>
      <c r="F96" s="37"/>
      <c r="G96" s="40"/>
      <c r="H96" s="37"/>
      <c r="I96" s="37"/>
    </row>
    <row r="97" spans="1:9" ht="12.75">
      <c r="A97" s="37"/>
      <c r="B97" s="37"/>
      <c r="C97" s="37"/>
      <c r="D97" s="37"/>
      <c r="E97" s="37"/>
      <c r="F97" s="37"/>
      <c r="G97" s="40"/>
      <c r="H97" s="37"/>
      <c r="I97" s="37"/>
    </row>
    <row r="98" spans="1:9" ht="12.75">
      <c r="A98" s="37"/>
      <c r="B98" s="37"/>
      <c r="C98" s="37"/>
      <c r="D98" s="37"/>
      <c r="E98" s="37"/>
      <c r="F98" s="37"/>
      <c r="G98" s="40"/>
      <c r="H98" s="37"/>
      <c r="I98" s="37"/>
    </row>
    <row r="99" spans="1:9" ht="12.75">
      <c r="A99" s="37"/>
      <c r="B99" s="37"/>
      <c r="C99" s="37"/>
      <c r="D99" s="37"/>
      <c r="E99" s="37"/>
      <c r="F99" s="37"/>
      <c r="G99" s="40"/>
      <c r="H99" s="37"/>
      <c r="I99" s="37"/>
    </row>
    <row r="100" spans="1:9" ht="12.75">
      <c r="A100" s="37"/>
      <c r="B100" s="37"/>
      <c r="C100" s="37"/>
      <c r="D100" s="37"/>
      <c r="E100" s="37"/>
      <c r="F100" s="37"/>
      <c r="G100" s="40"/>
      <c r="H100" s="37"/>
      <c r="I100" s="37"/>
    </row>
    <row r="101" spans="1:9" ht="12.75">
      <c r="A101" s="37"/>
      <c r="B101" s="37"/>
      <c r="C101" s="37"/>
      <c r="D101" s="37"/>
      <c r="E101" s="37"/>
      <c r="F101" s="37"/>
      <c r="G101" s="40"/>
      <c r="H101" s="37"/>
      <c r="I101" s="37"/>
    </row>
    <row r="102" spans="1:9" ht="12.75">
      <c r="A102" s="37"/>
      <c r="B102" s="37"/>
      <c r="C102" s="37"/>
      <c r="D102" s="37"/>
      <c r="E102" s="37"/>
      <c r="F102" s="37"/>
      <c r="G102" s="40"/>
      <c r="H102" s="37"/>
      <c r="I102" s="37"/>
    </row>
    <row r="103" spans="1:9" ht="12.75">
      <c r="A103" s="37"/>
      <c r="B103" s="37"/>
      <c r="C103" s="37"/>
      <c r="D103" s="37"/>
      <c r="E103" s="37"/>
      <c r="F103" s="37"/>
      <c r="G103" s="40"/>
      <c r="H103" s="37"/>
      <c r="I103" s="37"/>
    </row>
    <row r="104" spans="1:9" ht="12.75">
      <c r="A104" s="37"/>
      <c r="B104" s="37"/>
      <c r="C104" s="37"/>
      <c r="D104" s="37"/>
      <c r="E104" s="37"/>
      <c r="F104" s="37"/>
      <c r="G104" s="40"/>
      <c r="H104" s="37"/>
      <c r="I104" s="37"/>
    </row>
    <row r="105" spans="1:9" ht="12.75">
      <c r="A105" s="37"/>
      <c r="B105" s="37"/>
      <c r="C105" s="37"/>
      <c r="D105" s="37"/>
      <c r="E105" s="37"/>
      <c r="F105" s="37"/>
      <c r="G105" s="40"/>
      <c r="H105" s="37"/>
      <c r="I105" s="37"/>
    </row>
  </sheetData>
  <sheetProtection/>
  <mergeCells count="94">
    <mergeCell ref="A6:I6"/>
    <mergeCell ref="D12:I13"/>
    <mergeCell ref="C14:E14"/>
    <mergeCell ref="B45:F45"/>
    <mergeCell ref="B46:F46"/>
    <mergeCell ref="G18:G20"/>
    <mergeCell ref="H18:I18"/>
    <mergeCell ref="H19:H20"/>
    <mergeCell ref="B29:F29"/>
    <mergeCell ref="A16:I16"/>
    <mergeCell ref="I19:I20"/>
    <mergeCell ref="B21:F21"/>
    <mergeCell ref="D8:I9"/>
    <mergeCell ref="D10:I11"/>
    <mergeCell ref="A18:A20"/>
    <mergeCell ref="B18:F20"/>
    <mergeCell ref="H14:I14"/>
    <mergeCell ref="A3:I3"/>
    <mergeCell ref="B22:F22"/>
    <mergeCell ref="B23:F23"/>
    <mergeCell ref="B24:F24"/>
    <mergeCell ref="B54:F54"/>
    <mergeCell ref="B25:F25"/>
    <mergeCell ref="B26:F26"/>
    <mergeCell ref="B27:F27"/>
    <mergeCell ref="B28:F28"/>
    <mergeCell ref="B50:F50"/>
    <mergeCell ref="B30:F30"/>
    <mergeCell ref="B31:F31"/>
    <mergeCell ref="B32:F32"/>
    <mergeCell ref="B33:F33"/>
    <mergeCell ref="B34:F34"/>
    <mergeCell ref="B35:F35"/>
    <mergeCell ref="B36:F36"/>
    <mergeCell ref="B37:F37"/>
    <mergeCell ref="A40:A42"/>
    <mergeCell ref="B40:F42"/>
    <mergeCell ref="G40:G42"/>
    <mergeCell ref="H40:I40"/>
    <mergeCell ref="H41:H42"/>
    <mergeCell ref="I41:I42"/>
    <mergeCell ref="A38:I38"/>
    <mergeCell ref="B47:F47"/>
    <mergeCell ref="B48:F48"/>
    <mergeCell ref="B56:F56"/>
    <mergeCell ref="G62:I62"/>
    <mergeCell ref="F62:F64"/>
    <mergeCell ref="B49:F49"/>
    <mergeCell ref="B51:F51"/>
    <mergeCell ref="B53:F53"/>
    <mergeCell ref="B52:F52"/>
    <mergeCell ref="A5:I5"/>
    <mergeCell ref="B73:E73"/>
    <mergeCell ref="B74:E74"/>
    <mergeCell ref="B78:E78"/>
    <mergeCell ref="I63:I64"/>
    <mergeCell ref="B65:E65"/>
    <mergeCell ref="F65:F66"/>
    <mergeCell ref="G65:G66"/>
    <mergeCell ref="B43:F43"/>
    <mergeCell ref="B44:F44"/>
    <mergeCell ref="A1:I1"/>
    <mergeCell ref="A2:I2"/>
    <mergeCell ref="C88:E88"/>
    <mergeCell ref="A59:I60"/>
    <mergeCell ref="A62:A64"/>
    <mergeCell ref="B62:E64"/>
    <mergeCell ref="G63:G64"/>
    <mergeCell ref="H63:H64"/>
    <mergeCell ref="B55:F55"/>
    <mergeCell ref="B57:F57"/>
    <mergeCell ref="H65:H66"/>
    <mergeCell ref="I65:I66"/>
    <mergeCell ref="B66:E66"/>
    <mergeCell ref="B67:E67"/>
    <mergeCell ref="B68:E68"/>
    <mergeCell ref="B69:E69"/>
    <mergeCell ref="A83:H83"/>
    <mergeCell ref="B70:E70"/>
    <mergeCell ref="F70:F71"/>
    <mergeCell ref="G70:G71"/>
    <mergeCell ref="H70:H71"/>
    <mergeCell ref="I70:I71"/>
    <mergeCell ref="B71:E71"/>
    <mergeCell ref="J3:J57"/>
    <mergeCell ref="B72:E72"/>
    <mergeCell ref="B77:E77"/>
    <mergeCell ref="H86:I86"/>
    <mergeCell ref="B75:E75"/>
    <mergeCell ref="B76:E76"/>
    <mergeCell ref="B79:E79"/>
    <mergeCell ref="A85:E85"/>
    <mergeCell ref="H85:I85"/>
    <mergeCell ref="A81:D81"/>
  </mergeCells>
  <printOptions/>
  <pageMargins left="0.5905511811023623" right="0.11811023622047245" top="0.31496062992125984" bottom="0.5511811023622047" header="0.2755905511811024" footer="0.5118110236220472"/>
  <pageSetup fitToHeight="2" horizontalDpi="300" verticalDpi="300" orientation="portrait" paperSize="9" scale="76" r:id="rId1"/>
  <rowBreaks count="1" manualBreakCount="1">
    <brk id="5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J53"/>
  <sheetViews>
    <sheetView view="pageBreakPreview" zoomScale="90" zoomScaleSheetLayoutView="90" zoomScalePageLayoutView="0" workbookViewId="0" topLeftCell="A1">
      <selection activeCell="C15" sqref="C15"/>
    </sheetView>
  </sheetViews>
  <sheetFormatPr defaultColWidth="9.00390625" defaultRowHeight="12.75"/>
  <cols>
    <col min="1" max="1" width="5.25390625" style="0" customWidth="1"/>
    <col min="2" max="2" width="6.75390625" style="0" customWidth="1"/>
    <col min="3" max="3" width="76.875" style="0" customWidth="1"/>
    <col min="4" max="4" width="7.75390625" style="1" customWidth="1"/>
    <col min="5" max="5" width="13.00390625" style="2" customWidth="1"/>
    <col min="6" max="6" width="14.25390625" style="2" customWidth="1"/>
    <col min="7" max="7" width="11.75390625" style="18" customWidth="1"/>
    <col min="8" max="8" width="13.75390625" style="0" customWidth="1"/>
  </cols>
  <sheetData>
    <row r="1" spans="1:8" ht="23.25" customHeight="1">
      <c r="A1" s="290" t="s">
        <v>153</v>
      </c>
      <c r="B1" s="290"/>
      <c r="C1" s="290"/>
      <c r="D1" s="290"/>
      <c r="E1" s="290"/>
      <c r="F1" s="290"/>
      <c r="G1" s="290"/>
      <c r="H1" s="290"/>
    </row>
    <row r="2" spans="3:6" ht="18">
      <c r="C2" s="17"/>
      <c r="D2"/>
      <c r="E2"/>
      <c r="F2"/>
    </row>
    <row r="3" spans="1:6" ht="18">
      <c r="A3" s="32" t="s">
        <v>42</v>
      </c>
      <c r="C3" s="17"/>
      <c r="D3"/>
      <c r="E3"/>
      <c r="F3"/>
    </row>
    <row r="4" spans="3:9" ht="15" customHeight="1">
      <c r="C4" s="296" t="s">
        <v>105</v>
      </c>
      <c r="D4" s="297"/>
      <c r="E4" s="297"/>
      <c r="F4" s="297"/>
      <c r="G4" s="297"/>
      <c r="H4" s="297"/>
      <c r="I4" s="275" t="s">
        <v>63</v>
      </c>
    </row>
    <row r="5" spans="3:9" ht="24" customHeight="1">
      <c r="C5" s="298"/>
      <c r="D5" s="298"/>
      <c r="E5" s="298"/>
      <c r="F5" s="298"/>
      <c r="G5" s="298"/>
      <c r="H5" s="298"/>
      <c r="I5" s="275"/>
    </row>
    <row r="6" spans="3:9" ht="16.5" thickBot="1">
      <c r="C6" s="278" t="s">
        <v>154</v>
      </c>
      <c r="D6" s="278"/>
      <c r="E6" s="278"/>
      <c r="F6" s="278"/>
      <c r="G6" s="278"/>
      <c r="I6" s="275"/>
    </row>
    <row r="7" spans="1:9" ht="48" customHeight="1" thickBot="1">
      <c r="A7" s="96"/>
      <c r="B7" s="291" t="s">
        <v>62</v>
      </c>
      <c r="C7" s="274"/>
      <c r="D7" s="99" t="s">
        <v>107</v>
      </c>
      <c r="E7" s="99" t="s">
        <v>61</v>
      </c>
      <c r="F7" s="100" t="s">
        <v>9</v>
      </c>
      <c r="G7" s="21" t="s">
        <v>35</v>
      </c>
      <c r="H7" s="101" t="s">
        <v>106</v>
      </c>
      <c r="I7" s="275"/>
    </row>
    <row r="8" spans="1:9" ht="18" customHeight="1">
      <c r="A8" s="69">
        <v>1</v>
      </c>
      <c r="B8" s="103" t="s">
        <v>8</v>
      </c>
      <c r="C8" s="105"/>
      <c r="D8" s="111">
        <v>1</v>
      </c>
      <c r="E8" s="299"/>
      <c r="F8" s="301"/>
      <c r="G8" s="279" t="e">
        <f>F8/E8*100</f>
        <v>#DIV/0!</v>
      </c>
      <c r="H8" s="292" t="s">
        <v>119</v>
      </c>
      <c r="I8" s="275"/>
    </row>
    <row r="9" spans="1:9" ht="15.75" customHeight="1" thickBot="1">
      <c r="A9" s="53"/>
      <c r="B9" s="24"/>
      <c r="C9" s="106" t="s">
        <v>34</v>
      </c>
      <c r="D9" s="68"/>
      <c r="E9" s="300"/>
      <c r="F9" s="302"/>
      <c r="G9" s="280"/>
      <c r="H9" s="293"/>
      <c r="I9" s="275"/>
    </row>
    <row r="10" spans="1:9" ht="18" customHeight="1">
      <c r="A10" s="53"/>
      <c r="B10" s="143" t="s">
        <v>10</v>
      </c>
      <c r="C10" s="103" t="s">
        <v>108</v>
      </c>
      <c r="D10" s="107">
        <v>2</v>
      </c>
      <c r="E10" s="276">
        <f>E12+E13+E14</f>
        <v>0</v>
      </c>
      <c r="F10" s="276">
        <f>F12+F13+F14</f>
        <v>0</v>
      </c>
      <c r="G10" s="279" t="e">
        <f>F10/E10*100</f>
        <v>#DIV/0!</v>
      </c>
      <c r="H10" s="292" t="s">
        <v>119</v>
      </c>
      <c r="I10" s="275"/>
    </row>
    <row r="11" spans="1:9" ht="18.75" customHeight="1" thickBot="1">
      <c r="A11" s="53"/>
      <c r="B11" s="102"/>
      <c r="C11" s="104" t="s">
        <v>34</v>
      </c>
      <c r="D11" s="107"/>
      <c r="E11" s="277"/>
      <c r="F11" s="277"/>
      <c r="G11" s="280"/>
      <c r="H11" s="293"/>
      <c r="I11" s="275"/>
    </row>
    <row r="12" spans="1:9" ht="27" customHeight="1" thickBot="1">
      <c r="A12" s="53"/>
      <c r="B12" s="140" t="s">
        <v>36</v>
      </c>
      <c r="C12" s="149" t="s">
        <v>110</v>
      </c>
      <c r="D12" s="110">
        <v>3</v>
      </c>
      <c r="E12" s="125"/>
      <c r="F12" s="125"/>
      <c r="G12" s="81" t="e">
        <f aca="true" t="shared" si="0" ref="G12:G25">F12/E12*100</f>
        <v>#DIV/0!</v>
      </c>
      <c r="H12" s="97" t="s">
        <v>119</v>
      </c>
      <c r="I12" s="275"/>
    </row>
    <row r="13" spans="1:9" ht="22.5" customHeight="1" thickBot="1">
      <c r="A13" s="53"/>
      <c r="B13" s="141" t="s">
        <v>37</v>
      </c>
      <c r="C13" s="149" t="s">
        <v>138</v>
      </c>
      <c r="D13" s="110">
        <v>4</v>
      </c>
      <c r="E13" s="125"/>
      <c r="F13" s="125"/>
      <c r="G13" s="81" t="e">
        <f t="shared" si="0"/>
        <v>#DIV/0!</v>
      </c>
      <c r="H13" s="97" t="s">
        <v>119</v>
      </c>
      <c r="I13" s="275"/>
    </row>
    <row r="14" spans="1:9" ht="23.25" customHeight="1" thickBot="1">
      <c r="A14" s="53"/>
      <c r="B14" s="142" t="s">
        <v>38</v>
      </c>
      <c r="C14" s="150" t="s">
        <v>109</v>
      </c>
      <c r="D14" s="67">
        <v>5</v>
      </c>
      <c r="E14" s="125"/>
      <c r="F14" s="125"/>
      <c r="G14" s="81" t="e">
        <f t="shared" si="0"/>
        <v>#DIV/0!</v>
      </c>
      <c r="H14" s="97" t="s">
        <v>119</v>
      </c>
      <c r="I14" s="275"/>
    </row>
    <row r="15" spans="1:9" ht="19.5" customHeight="1" thickBot="1">
      <c r="A15" s="53"/>
      <c r="B15" s="144" t="s">
        <v>11</v>
      </c>
      <c r="C15" s="24" t="s">
        <v>111</v>
      </c>
      <c r="D15" s="67">
        <v>6</v>
      </c>
      <c r="E15" s="92"/>
      <c r="F15" s="93"/>
      <c r="G15" s="81" t="e">
        <f t="shared" si="0"/>
        <v>#DIV/0!</v>
      </c>
      <c r="H15" s="97" t="s">
        <v>119</v>
      </c>
      <c r="I15" s="275"/>
    </row>
    <row r="16" spans="1:9" ht="19.5" customHeight="1" thickBot="1">
      <c r="A16" s="53"/>
      <c r="B16" s="144" t="s">
        <v>12</v>
      </c>
      <c r="C16" s="27" t="s">
        <v>112</v>
      </c>
      <c r="D16" s="68">
        <v>7</v>
      </c>
      <c r="E16" s="125"/>
      <c r="F16" s="125"/>
      <c r="G16" s="81" t="e">
        <f t="shared" si="0"/>
        <v>#DIV/0!</v>
      </c>
      <c r="H16" s="97" t="s">
        <v>119</v>
      </c>
      <c r="I16" s="275"/>
    </row>
    <row r="17" spans="1:9" ht="19.5" customHeight="1" thickBot="1">
      <c r="A17" s="53"/>
      <c r="B17" s="144" t="s">
        <v>13</v>
      </c>
      <c r="C17" s="27" t="s">
        <v>113</v>
      </c>
      <c r="D17" s="68">
        <v>8</v>
      </c>
      <c r="E17" s="125"/>
      <c r="F17" s="125"/>
      <c r="G17" s="81" t="e">
        <f t="shared" si="0"/>
        <v>#DIV/0!</v>
      </c>
      <c r="H17" s="97" t="s">
        <v>119</v>
      </c>
      <c r="I17" s="275"/>
    </row>
    <row r="18" spans="1:9" ht="19.5" customHeight="1" thickBot="1">
      <c r="A18" s="53"/>
      <c r="B18" s="144" t="s">
        <v>14</v>
      </c>
      <c r="C18" s="24" t="s">
        <v>117</v>
      </c>
      <c r="D18" s="68">
        <v>9</v>
      </c>
      <c r="E18" s="79"/>
      <c r="F18" s="80"/>
      <c r="G18" s="81" t="e">
        <f t="shared" si="0"/>
        <v>#DIV/0!</v>
      </c>
      <c r="H18" s="97" t="s">
        <v>119</v>
      </c>
      <c r="I18" s="275"/>
    </row>
    <row r="19" spans="1:9" ht="19.5" customHeight="1" thickBot="1">
      <c r="A19" s="53"/>
      <c r="B19" s="144" t="s">
        <v>15</v>
      </c>
      <c r="C19" s="23" t="s">
        <v>114</v>
      </c>
      <c r="D19" s="108">
        <v>10</v>
      </c>
      <c r="E19" s="125"/>
      <c r="F19" s="125"/>
      <c r="G19" s="81" t="e">
        <f t="shared" si="0"/>
        <v>#DIV/0!</v>
      </c>
      <c r="H19" s="97" t="s">
        <v>119</v>
      </c>
      <c r="I19" s="275"/>
    </row>
    <row r="20" spans="1:9" ht="19.5" customHeight="1" thickBot="1">
      <c r="A20" s="53"/>
      <c r="B20" s="144" t="s">
        <v>16</v>
      </c>
      <c r="C20" s="112" t="s">
        <v>115</v>
      </c>
      <c r="D20" s="108">
        <v>11</v>
      </c>
      <c r="E20" s="79"/>
      <c r="F20" s="80"/>
      <c r="G20" s="81" t="e">
        <f t="shared" si="0"/>
        <v>#DIV/0!</v>
      </c>
      <c r="H20" s="97" t="s">
        <v>119</v>
      </c>
      <c r="I20" s="275"/>
    </row>
    <row r="21" spans="1:9" ht="19.5" customHeight="1" thickBot="1">
      <c r="A21" s="53"/>
      <c r="B21" s="144" t="s">
        <v>17</v>
      </c>
      <c r="C21" s="112" t="s">
        <v>139</v>
      </c>
      <c r="D21" s="108">
        <v>12</v>
      </c>
      <c r="E21" s="83"/>
      <c r="F21" s="84"/>
      <c r="G21" s="81" t="e">
        <f t="shared" si="0"/>
        <v>#DIV/0!</v>
      </c>
      <c r="H21" s="97" t="s">
        <v>119</v>
      </c>
      <c r="I21" s="275"/>
    </row>
    <row r="22" spans="1:9" ht="19.5" customHeight="1" thickBot="1">
      <c r="A22" s="53"/>
      <c r="B22" s="144" t="s">
        <v>18</v>
      </c>
      <c r="C22" s="23" t="s">
        <v>118</v>
      </c>
      <c r="D22" s="108">
        <v>13</v>
      </c>
      <c r="E22" s="79">
        <f>E8-(E10+E15+E16+E17+E18+E19+E20+E21+E23+E24+E25)</f>
        <v>0</v>
      </c>
      <c r="F22" s="79">
        <f>F8-(F10+F15+F16+F17+F18+F19+F20+F21+F23+F24+F25)</f>
        <v>0</v>
      </c>
      <c r="G22" s="81" t="e">
        <f t="shared" si="0"/>
        <v>#DIV/0!</v>
      </c>
      <c r="H22" s="97" t="s">
        <v>119</v>
      </c>
      <c r="I22" s="275"/>
    </row>
    <row r="23" spans="1:9" ht="19.5" customHeight="1" thickBot="1">
      <c r="A23" s="53"/>
      <c r="B23" s="144" t="s">
        <v>19</v>
      </c>
      <c r="C23" s="112" t="s">
        <v>116</v>
      </c>
      <c r="D23" s="108">
        <v>14</v>
      </c>
      <c r="E23" s="79"/>
      <c r="F23" s="80"/>
      <c r="G23" s="81" t="e">
        <f t="shared" si="0"/>
        <v>#DIV/0!</v>
      </c>
      <c r="H23" s="97" t="s">
        <v>119</v>
      </c>
      <c r="I23" s="275"/>
    </row>
    <row r="24" spans="1:9" ht="31.5" customHeight="1" thickBot="1">
      <c r="A24" s="85"/>
      <c r="B24" s="145" t="s">
        <v>20</v>
      </c>
      <c r="C24" s="31" t="s">
        <v>155</v>
      </c>
      <c r="D24" s="109">
        <v>15</v>
      </c>
      <c r="E24" s="125"/>
      <c r="F24" s="125"/>
      <c r="G24" s="81" t="e">
        <f t="shared" si="0"/>
        <v>#DIV/0!</v>
      </c>
      <c r="H24" s="97" t="s">
        <v>119</v>
      </c>
      <c r="I24" s="275"/>
    </row>
    <row r="25" spans="1:9" s="6" customFormat="1" ht="17.25" customHeight="1" thickBot="1">
      <c r="A25" s="86"/>
      <c r="B25" s="146" t="s">
        <v>39</v>
      </c>
      <c r="C25" s="19" t="s">
        <v>140</v>
      </c>
      <c r="D25" s="110">
        <v>16</v>
      </c>
      <c r="E25" s="125"/>
      <c r="F25" s="125"/>
      <c r="G25" s="81" t="e">
        <f t="shared" si="0"/>
        <v>#DIV/0!</v>
      </c>
      <c r="H25" s="97" t="s">
        <v>119</v>
      </c>
      <c r="I25" s="275"/>
    </row>
    <row r="26" spans="1:9" ht="19.5" thickBot="1">
      <c r="A26" s="59"/>
      <c r="B26" s="25"/>
      <c r="C26" s="25"/>
      <c r="D26" s="87"/>
      <c r="E26" s="88"/>
      <c r="F26" s="88"/>
      <c r="G26" s="81"/>
      <c r="H26" s="37"/>
      <c r="I26" s="275"/>
    </row>
    <row r="27" spans="1:9" ht="19.5" customHeight="1" thickBot="1">
      <c r="A27" s="283">
        <v>2</v>
      </c>
      <c r="B27" s="26" t="s">
        <v>156</v>
      </c>
      <c r="C27" s="20"/>
      <c r="D27" s="76"/>
      <c r="E27" s="89"/>
      <c r="F27" s="90"/>
      <c r="G27" s="77"/>
      <c r="H27" s="91"/>
      <c r="I27" s="275"/>
    </row>
    <row r="28" spans="1:9" ht="19.5" customHeight="1" thickBot="1">
      <c r="A28" s="294"/>
      <c r="B28" s="148" t="s">
        <v>21</v>
      </c>
      <c r="C28" s="23" t="s">
        <v>22</v>
      </c>
      <c r="D28" s="82">
        <v>17</v>
      </c>
      <c r="E28" s="125"/>
      <c r="F28" s="126"/>
      <c r="G28" s="78" t="e">
        <f aca="true" t="shared" si="1" ref="G28:G40">F28/E28*100</f>
        <v>#DIV/0!</v>
      </c>
      <c r="H28" s="117" t="e">
        <f>F28/F8</f>
        <v>#DIV/0!</v>
      </c>
      <c r="I28" s="275"/>
    </row>
    <row r="29" spans="1:9" ht="19.5" customHeight="1" thickBot="1">
      <c r="A29" s="294"/>
      <c r="B29" s="147" t="s">
        <v>40</v>
      </c>
      <c r="C29" s="22" t="s">
        <v>23</v>
      </c>
      <c r="D29" s="82">
        <v>18</v>
      </c>
      <c r="E29" s="83">
        <v>1</v>
      </c>
      <c r="F29" s="126"/>
      <c r="G29" s="78">
        <f t="shared" si="1"/>
        <v>0</v>
      </c>
      <c r="H29" s="66"/>
      <c r="I29" s="275"/>
    </row>
    <row r="30" spans="1:9" ht="19.5" customHeight="1" thickBot="1">
      <c r="A30" s="294"/>
      <c r="B30" s="148" t="s">
        <v>24</v>
      </c>
      <c r="C30" s="23" t="s">
        <v>141</v>
      </c>
      <c r="D30" s="82">
        <v>19</v>
      </c>
      <c r="E30" s="113">
        <f>E31+E32</f>
        <v>0</v>
      </c>
      <c r="F30" s="113">
        <f>F31+F32</f>
        <v>0</v>
      </c>
      <c r="G30" s="78" t="e">
        <f t="shared" si="1"/>
        <v>#DIV/0!</v>
      </c>
      <c r="H30" s="118" t="e">
        <f>F30/F8</f>
        <v>#DIV/0!</v>
      </c>
      <c r="I30" s="275"/>
    </row>
    <row r="31" spans="1:9" ht="19.5" customHeight="1" thickBot="1">
      <c r="A31" s="294"/>
      <c r="B31" s="147" t="s">
        <v>120</v>
      </c>
      <c r="C31" s="112" t="s">
        <v>142</v>
      </c>
      <c r="D31" s="82">
        <v>20</v>
      </c>
      <c r="E31" s="125"/>
      <c r="F31" s="126"/>
      <c r="G31" s="78" t="e">
        <f t="shared" si="1"/>
        <v>#DIV/0!</v>
      </c>
      <c r="H31" s="118"/>
      <c r="I31" s="275"/>
    </row>
    <row r="32" spans="1:9" ht="19.5" customHeight="1" thickBot="1">
      <c r="A32" s="294"/>
      <c r="B32" s="147" t="s">
        <v>121</v>
      </c>
      <c r="C32" s="112" t="s">
        <v>143</v>
      </c>
      <c r="D32" s="82">
        <v>21</v>
      </c>
      <c r="E32" s="125"/>
      <c r="F32" s="126"/>
      <c r="G32" s="78" t="e">
        <f t="shared" si="1"/>
        <v>#DIV/0!</v>
      </c>
      <c r="H32" s="118"/>
      <c r="I32" s="275"/>
    </row>
    <row r="33" spans="1:9" ht="19.5" customHeight="1" thickBot="1">
      <c r="A33" s="294"/>
      <c r="B33" s="148" t="s">
        <v>25</v>
      </c>
      <c r="C33" s="23" t="s">
        <v>26</v>
      </c>
      <c r="D33" s="82">
        <v>22</v>
      </c>
      <c r="E33" s="125"/>
      <c r="F33" s="126"/>
      <c r="G33" s="81" t="e">
        <f t="shared" si="1"/>
        <v>#DIV/0!</v>
      </c>
      <c r="H33" s="118" t="e">
        <f>F33/F8</f>
        <v>#DIV/0!</v>
      </c>
      <c r="I33" s="275"/>
    </row>
    <row r="34" spans="1:9" ht="19.5" customHeight="1" thickBot="1">
      <c r="A34" s="294"/>
      <c r="B34" s="148" t="s">
        <v>27</v>
      </c>
      <c r="C34" s="112" t="s">
        <v>28</v>
      </c>
      <c r="D34" s="82">
        <v>23</v>
      </c>
      <c r="E34" s="79"/>
      <c r="F34" s="80"/>
      <c r="G34" s="81" t="e">
        <f t="shared" si="1"/>
        <v>#DIV/0!</v>
      </c>
      <c r="H34" s="118" t="e">
        <f>F34/F9</f>
        <v>#DIV/0!</v>
      </c>
      <c r="I34" s="275"/>
    </row>
    <row r="35" spans="1:9" ht="19.5" customHeight="1" thickBot="1">
      <c r="A35" s="294"/>
      <c r="B35" s="148" t="s">
        <v>29</v>
      </c>
      <c r="C35" s="112" t="s">
        <v>30</v>
      </c>
      <c r="D35" s="82">
        <v>24</v>
      </c>
      <c r="E35" s="79"/>
      <c r="F35" s="80"/>
      <c r="G35" s="81" t="e">
        <f t="shared" si="1"/>
        <v>#DIV/0!</v>
      </c>
      <c r="H35" s="118" t="e">
        <f>F35/F10</f>
        <v>#DIV/0!</v>
      </c>
      <c r="I35" s="275"/>
    </row>
    <row r="36" spans="1:9" ht="19.5" customHeight="1" thickBot="1">
      <c r="A36" s="294"/>
      <c r="B36" s="148" t="s">
        <v>31</v>
      </c>
      <c r="C36" s="112" t="s">
        <v>32</v>
      </c>
      <c r="D36" s="82">
        <v>25</v>
      </c>
      <c r="E36" s="79"/>
      <c r="F36" s="80"/>
      <c r="G36" s="81" t="e">
        <f t="shared" si="1"/>
        <v>#DIV/0!</v>
      </c>
      <c r="H36" s="118" t="e">
        <f>F36/F11</f>
        <v>#DIV/0!</v>
      </c>
      <c r="I36" s="275"/>
    </row>
    <row r="37" spans="1:9" ht="19.5" customHeight="1" thickBot="1">
      <c r="A37" s="294"/>
      <c r="B37" s="144" t="s">
        <v>33</v>
      </c>
      <c r="C37" s="23" t="s">
        <v>144</v>
      </c>
      <c r="D37" s="82">
        <v>26</v>
      </c>
      <c r="E37" s="79">
        <f>E8-(E28+E30+E33+E34+E35+E36)</f>
        <v>0</v>
      </c>
      <c r="F37" s="79">
        <f>F8-(F28+F30+F33+F34+F35+F36)</f>
        <v>0</v>
      </c>
      <c r="G37" s="81" t="e">
        <f t="shared" si="1"/>
        <v>#DIV/0!</v>
      </c>
      <c r="H37" s="118" t="e">
        <f>F37/F8</f>
        <v>#DIV/0!</v>
      </c>
      <c r="I37" s="275"/>
    </row>
    <row r="38" spans="1:9" ht="30" customHeight="1" thickBot="1">
      <c r="A38" s="294"/>
      <c r="B38" s="106" t="s">
        <v>122</v>
      </c>
      <c r="C38" s="114" t="s">
        <v>125</v>
      </c>
      <c r="D38" s="82">
        <v>27</v>
      </c>
      <c r="E38" s="125"/>
      <c r="F38" s="125"/>
      <c r="G38" s="81" t="e">
        <f t="shared" si="1"/>
        <v>#DIV/0!</v>
      </c>
      <c r="H38" s="119" t="s">
        <v>119</v>
      </c>
      <c r="I38" s="275"/>
    </row>
    <row r="39" spans="1:9" ht="32.25" customHeight="1" thickBot="1">
      <c r="A39" s="294"/>
      <c r="B39" s="106" t="s">
        <v>123</v>
      </c>
      <c r="C39" s="115" t="s">
        <v>126</v>
      </c>
      <c r="D39" s="82">
        <v>28</v>
      </c>
      <c r="E39" s="125"/>
      <c r="F39" s="125"/>
      <c r="G39" s="81" t="e">
        <f t="shared" si="1"/>
        <v>#DIV/0!</v>
      </c>
      <c r="H39" s="119" t="s">
        <v>119</v>
      </c>
      <c r="I39" s="275"/>
    </row>
    <row r="40" spans="1:9" ht="19.5" customHeight="1" thickBot="1">
      <c r="A40" s="284"/>
      <c r="B40" s="106" t="s">
        <v>124</v>
      </c>
      <c r="C40" s="116" t="s">
        <v>127</v>
      </c>
      <c r="D40" s="82">
        <v>29</v>
      </c>
      <c r="E40" s="125"/>
      <c r="F40" s="125"/>
      <c r="G40" s="81" t="e">
        <f t="shared" si="1"/>
        <v>#DIV/0!</v>
      </c>
      <c r="H40" s="119" t="s">
        <v>119</v>
      </c>
      <c r="I40" s="275"/>
    </row>
    <row r="41" spans="1:9" ht="33" customHeight="1" thickBot="1">
      <c r="A41" s="283">
        <v>3</v>
      </c>
      <c r="B41" s="285" t="s">
        <v>60</v>
      </c>
      <c r="C41" s="286"/>
      <c r="D41" s="122">
        <v>30</v>
      </c>
      <c r="E41" s="92" t="s">
        <v>132</v>
      </c>
      <c r="F41" s="119" t="s">
        <v>119</v>
      </c>
      <c r="G41" s="119" t="s">
        <v>119</v>
      </c>
      <c r="H41" s="119" t="s">
        <v>119</v>
      </c>
      <c r="I41" s="275"/>
    </row>
    <row r="42" spans="1:9" ht="50.25" customHeight="1" thickBot="1">
      <c r="A42" s="284"/>
      <c r="B42" s="287" t="s">
        <v>128</v>
      </c>
      <c r="C42" s="288"/>
      <c r="D42" s="94">
        <v>31</v>
      </c>
      <c r="E42" s="95" t="s">
        <v>132</v>
      </c>
      <c r="F42" s="119" t="s">
        <v>119</v>
      </c>
      <c r="G42" s="119" t="s">
        <v>119</v>
      </c>
      <c r="H42" s="119" t="s">
        <v>119</v>
      </c>
      <c r="I42" s="275"/>
    </row>
    <row r="43" spans="1:9" ht="51" customHeight="1" thickBot="1">
      <c r="A43" s="21">
        <v>4</v>
      </c>
      <c r="B43" s="287" t="s">
        <v>58</v>
      </c>
      <c r="C43" s="288"/>
      <c r="D43" s="21">
        <v>32</v>
      </c>
      <c r="E43" s="41"/>
      <c r="F43" s="21"/>
      <c r="G43" s="119" t="s">
        <v>119</v>
      </c>
      <c r="H43" s="119" t="s">
        <v>119</v>
      </c>
      <c r="I43" s="275"/>
    </row>
    <row r="44" spans="1:9" ht="33" customHeight="1" thickBot="1">
      <c r="A44" s="21">
        <v>5</v>
      </c>
      <c r="B44" s="287" t="s">
        <v>59</v>
      </c>
      <c r="C44" s="289"/>
      <c r="D44" s="21">
        <v>33</v>
      </c>
      <c r="E44" s="98"/>
      <c r="F44" s="98"/>
      <c r="G44" s="119" t="s">
        <v>119</v>
      </c>
      <c r="H44" s="119" t="s">
        <v>119</v>
      </c>
      <c r="I44" s="275"/>
    </row>
    <row r="45" spans="1:8" ht="12.75">
      <c r="A45" s="37"/>
      <c r="B45" s="37"/>
      <c r="C45" s="37"/>
      <c r="D45" s="38"/>
      <c r="E45" s="60"/>
      <c r="F45" s="60"/>
      <c r="G45" s="59"/>
      <c r="H45" s="37"/>
    </row>
    <row r="46" spans="1:10" ht="15.75">
      <c r="A46" s="37"/>
      <c r="B46" s="173"/>
      <c r="C46" s="174"/>
      <c r="D46" s="174"/>
      <c r="E46" s="174"/>
      <c r="F46" s="174"/>
      <c r="G46" s="59"/>
      <c r="H46" s="37"/>
      <c r="I46" s="282"/>
      <c r="J46" s="282"/>
    </row>
    <row r="47" spans="1:10" ht="18.75">
      <c r="A47" s="37"/>
      <c r="B47" s="28" t="s">
        <v>152</v>
      </c>
      <c r="C47" s="8"/>
      <c r="D47" s="295" t="s">
        <v>55</v>
      </c>
      <c r="E47" s="295"/>
      <c r="F47" s="295"/>
      <c r="G47" s="295"/>
      <c r="H47" s="295"/>
      <c r="I47" s="16" t="s">
        <v>56</v>
      </c>
      <c r="J47" s="16"/>
    </row>
    <row r="48" spans="1:8" ht="15.75">
      <c r="A48" s="37"/>
      <c r="B48" s="8"/>
      <c r="C48" s="8"/>
      <c r="D48" s="281" t="s">
        <v>129</v>
      </c>
      <c r="E48" s="281"/>
      <c r="F48" s="281"/>
      <c r="G48" s="281"/>
      <c r="H48" s="281"/>
    </row>
    <row r="49" spans="1:8" ht="18.75">
      <c r="A49" s="37"/>
      <c r="B49" s="28" t="s">
        <v>151</v>
      </c>
      <c r="C49" s="8"/>
      <c r="D49" s="8"/>
      <c r="E49" s="8"/>
      <c r="F49" s="8"/>
      <c r="G49" s="58"/>
      <c r="H49" s="40"/>
    </row>
    <row r="50" spans="1:8" ht="12.75">
      <c r="A50" s="37"/>
      <c r="B50" s="37"/>
      <c r="C50" s="37"/>
      <c r="D50" s="37"/>
      <c r="E50" s="37"/>
      <c r="F50" s="37"/>
      <c r="G50" s="59"/>
      <c r="H50" s="40"/>
    </row>
    <row r="52" ht="13.5" thickBot="1"/>
    <row r="53" spans="3:7" s="120" customFormat="1" ht="19.5" thickBot="1">
      <c r="C53" s="121" t="s">
        <v>130</v>
      </c>
      <c r="E53" s="98">
        <f>E38+E39+E40</f>
        <v>0</v>
      </c>
      <c r="F53" s="98">
        <f>F38+F39+F40</f>
        <v>0</v>
      </c>
      <c r="G53" s="81" t="e">
        <f>F53/E53*100</f>
        <v>#DIV/0!</v>
      </c>
    </row>
  </sheetData>
  <sheetProtection/>
  <mergeCells count="23">
    <mergeCell ref="A1:H1"/>
    <mergeCell ref="B7:C7"/>
    <mergeCell ref="H8:H9"/>
    <mergeCell ref="H10:H11"/>
    <mergeCell ref="A27:A40"/>
    <mergeCell ref="D47:H47"/>
    <mergeCell ref="C4:H5"/>
    <mergeCell ref="E8:E9"/>
    <mergeCell ref="F8:F9"/>
    <mergeCell ref="G8:G9"/>
    <mergeCell ref="A41:A42"/>
    <mergeCell ref="B41:C41"/>
    <mergeCell ref="B42:C42"/>
    <mergeCell ref="B43:C43"/>
    <mergeCell ref="B44:C44"/>
    <mergeCell ref="B46:F46"/>
    <mergeCell ref="I4:I44"/>
    <mergeCell ref="E10:E11"/>
    <mergeCell ref="C6:G6"/>
    <mergeCell ref="F10:F11"/>
    <mergeCell ref="G10:G11"/>
    <mergeCell ref="D48:H48"/>
    <mergeCell ref="I46:J46"/>
  </mergeCells>
  <printOptions/>
  <pageMargins left="0.7086614173228347" right="0.2362204724409449" top="0.4724409448818898" bottom="0.4330708661417323" header="0.2755905511811024" footer="0.275590551181102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lef</dc:creator>
  <cp:keywords/>
  <dc:description/>
  <cp:lastModifiedBy>Орготдел</cp:lastModifiedBy>
  <cp:lastPrinted>2020-12-11T05:04:51Z</cp:lastPrinted>
  <dcterms:created xsi:type="dcterms:W3CDTF">2004-02-03T05:22:54Z</dcterms:created>
  <dcterms:modified xsi:type="dcterms:W3CDTF">2021-12-09T12:55:45Z</dcterms:modified>
  <cp:category/>
  <cp:version/>
  <cp:contentType/>
  <cp:contentStatus/>
</cp:coreProperties>
</file>